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YWIENIE\Desktop\"/>
    </mc:Choice>
  </mc:AlternateContent>
  <xr:revisionPtr revIDLastSave="0" documentId="13_ncr:1_{F7F3C816-101A-4482-B2A4-8E1DF1C4A85F}" xr6:coauthVersionLast="47" xr6:coauthVersionMax="47" xr10:uidLastSave="{00000000-0000-0000-0000-000000000000}"/>
  <bookViews>
    <workbookView xWindow="-120" yWindow="-120" windowWidth="29040" windowHeight="15840" xr2:uid="{E72A326B-361E-4541-81AF-0CD8AD4F840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 l="1"/>
  <c r="I62" i="1" l="1"/>
  <c r="K36" i="1"/>
  <c r="L36" i="1" s="1"/>
  <c r="K24" i="1"/>
  <c r="L24" i="1" s="1"/>
  <c r="K23" i="1"/>
  <c r="L23" i="1" s="1"/>
  <c r="K22" i="1"/>
  <c r="L22" i="1" s="1"/>
  <c r="K49" i="1"/>
  <c r="K60" i="1"/>
  <c r="L60" i="1" s="1"/>
  <c r="K34" i="1"/>
  <c r="L34" i="1" s="1"/>
  <c r="K45" i="1"/>
  <c r="L45" i="1" s="1"/>
  <c r="K48" i="1"/>
  <c r="L48" i="1" s="1"/>
  <c r="K37" i="1"/>
  <c r="L37" i="1" s="1"/>
  <c r="K31" i="1"/>
  <c r="L31" i="1" s="1"/>
  <c r="K19" i="1"/>
  <c r="L19" i="1" s="1"/>
  <c r="K54" i="1"/>
  <c r="L54" i="1" s="1"/>
  <c r="K52" i="1"/>
  <c r="L52" i="1" s="1"/>
  <c r="K50" i="1"/>
  <c r="L50" i="1" s="1"/>
  <c r="K26" i="1"/>
  <c r="K25" i="1"/>
  <c r="L25" i="1" s="1"/>
  <c r="K59" i="1"/>
  <c r="L59" i="1" s="1"/>
  <c r="K56" i="1"/>
  <c r="L56" i="1" s="1"/>
  <c r="K44" i="1"/>
  <c r="L44" i="1" s="1"/>
  <c r="K32" i="1"/>
  <c r="L32" i="1" s="1"/>
  <c r="K55" i="1"/>
  <c r="L55" i="1" s="1"/>
  <c r="K43" i="1"/>
  <c r="L43" i="1" s="1"/>
  <c r="K42" i="1"/>
  <c r="L42" i="1" s="1"/>
  <c r="K17" i="1"/>
  <c r="L17" i="1" s="1"/>
  <c r="K40" i="1"/>
  <c r="L40" i="1" s="1"/>
  <c r="K27" i="1"/>
  <c r="L27" i="1" s="1"/>
  <c r="K18" i="1"/>
  <c r="L18" i="1" s="1"/>
  <c r="L49" i="1"/>
  <c r="K41" i="1"/>
  <c r="L41" i="1" s="1"/>
  <c r="K16" i="1"/>
  <c r="L16" i="1" s="1"/>
  <c r="K35" i="1"/>
  <c r="L35" i="1" s="1"/>
  <c r="K30" i="1"/>
  <c r="L30" i="1" s="1"/>
  <c r="K61" i="1"/>
  <c r="L61" i="1" s="1"/>
  <c r="K58" i="1"/>
  <c r="L58" i="1" s="1"/>
  <c r="K57" i="1"/>
  <c r="L57" i="1" s="1"/>
  <c r="K53" i="1"/>
  <c r="L53" i="1" s="1"/>
  <c r="K51" i="1"/>
  <c r="L51" i="1" s="1"/>
  <c r="K47" i="1"/>
  <c r="L47" i="1" s="1"/>
  <c r="K46" i="1"/>
  <c r="L46" i="1" s="1"/>
  <c r="K39" i="1"/>
  <c r="L39" i="1" s="1"/>
  <c r="K38" i="1"/>
  <c r="L38" i="1" s="1"/>
  <c r="K33" i="1"/>
  <c r="L33" i="1" s="1"/>
  <c r="K29" i="1"/>
  <c r="L29" i="1" s="1"/>
  <c r="K28" i="1"/>
  <c r="L28" i="1" s="1"/>
  <c r="L26" i="1"/>
  <c r="K21" i="1"/>
  <c r="L21" i="1" s="1"/>
  <c r="K20" i="1"/>
  <c r="L20" i="1" s="1"/>
  <c r="K14" i="1"/>
  <c r="L14" i="1" l="1"/>
  <c r="K15" i="1"/>
  <c r="K62" i="1" s="1"/>
  <c r="L15" i="1" l="1"/>
  <c r="L62" i="1" s="1"/>
</calcChain>
</file>

<file path=xl/sharedStrings.xml><?xml version="1.0" encoding="utf-8"?>
<sst xmlns="http://schemas.openxmlformats.org/spreadsheetml/2006/main" count="160" uniqueCount="113">
  <si>
    <t>Pakiet nr I</t>
  </si>
  <si>
    <t>Lp.</t>
  </si>
  <si>
    <t>Nazwa artukułu</t>
  </si>
  <si>
    <t>Jednostka miary</t>
  </si>
  <si>
    <t>Ilość</t>
  </si>
  <si>
    <t>Cena jednostkowa netto PLN</t>
  </si>
  <si>
    <t>Wartość netto PLN</t>
  </si>
  <si>
    <t>Wartość podatku VAT PLN</t>
  </si>
  <si>
    <t>Stawka podatku VAT (w %)</t>
  </si>
  <si>
    <t>Wartość brutto PLN</t>
  </si>
  <si>
    <t>MIĘSO I WĘDLINY</t>
  </si>
  <si>
    <t>1.</t>
  </si>
  <si>
    <t>kg</t>
  </si>
  <si>
    <t>2.</t>
  </si>
  <si>
    <t>3.</t>
  </si>
  <si>
    <t>4.</t>
  </si>
  <si>
    <t>5.</t>
  </si>
  <si>
    <t>6.</t>
  </si>
  <si>
    <t>7.</t>
  </si>
  <si>
    <t>Golonko wieprz tył</t>
  </si>
  <si>
    <t>8.</t>
  </si>
  <si>
    <t>9.</t>
  </si>
  <si>
    <t>Kaszanka</t>
  </si>
  <si>
    <t>10.</t>
  </si>
  <si>
    <t>11.</t>
  </si>
  <si>
    <t>12.</t>
  </si>
  <si>
    <t>13.</t>
  </si>
  <si>
    <t xml:space="preserve">14. </t>
  </si>
  <si>
    <t>15.</t>
  </si>
  <si>
    <t>Kiełbasa mortadela</t>
  </si>
  <si>
    <t>16.</t>
  </si>
  <si>
    <t>17.</t>
  </si>
  <si>
    <t>18.</t>
  </si>
  <si>
    <t>19.</t>
  </si>
  <si>
    <t>20.</t>
  </si>
  <si>
    <t>21.</t>
  </si>
  <si>
    <t>22.</t>
  </si>
  <si>
    <t>23.</t>
  </si>
  <si>
    <t>Ozorki wołowe</t>
  </si>
  <si>
    <t>24.</t>
  </si>
  <si>
    <t>Parówki drobiowe (zaw. mięsa min. 70%)</t>
  </si>
  <si>
    <t>25.</t>
  </si>
  <si>
    <t>26.</t>
  </si>
  <si>
    <t>27.</t>
  </si>
  <si>
    <t>Pasztetowa drobiowa</t>
  </si>
  <si>
    <t>28.</t>
  </si>
  <si>
    <t>Podgardle wędzone</t>
  </si>
  <si>
    <t>29.</t>
  </si>
  <si>
    <t>30.</t>
  </si>
  <si>
    <t>31.</t>
  </si>
  <si>
    <t>32.</t>
  </si>
  <si>
    <t>33.</t>
  </si>
  <si>
    <t>34.</t>
  </si>
  <si>
    <t>35.</t>
  </si>
  <si>
    <t>Schab bez kości</t>
  </si>
  <si>
    <t>36.</t>
  </si>
  <si>
    <t>Słonina</t>
  </si>
  <si>
    <t>37.</t>
  </si>
  <si>
    <t>38.</t>
  </si>
  <si>
    <t>39.</t>
  </si>
  <si>
    <t>40.</t>
  </si>
  <si>
    <t>41.</t>
  </si>
  <si>
    <t>42.</t>
  </si>
  <si>
    <t>43.</t>
  </si>
  <si>
    <t>Szynka wieprzowa b/k</t>
  </si>
  <si>
    <t>44.</t>
  </si>
  <si>
    <t>45.</t>
  </si>
  <si>
    <t>46.</t>
  </si>
  <si>
    <t>Wątroba drobiowa</t>
  </si>
  <si>
    <t>47.</t>
  </si>
  <si>
    <t>48.</t>
  </si>
  <si>
    <t>Razem</t>
  </si>
  <si>
    <t>Data</t>
  </si>
  <si>
    <t xml:space="preserve">Antrykot z kością </t>
  </si>
  <si>
    <t>Baleron gotowany - min. zaw. mięsa 70%</t>
  </si>
  <si>
    <t>Boczek wędz. Bez kości - min. zaw. mięsa 70%</t>
  </si>
  <si>
    <t>Dramstiki z kurczaka świeże</t>
  </si>
  <si>
    <t>Filet królewski z indyka  - min. zaw. mięsa 70%</t>
  </si>
  <si>
    <t>Filet z kurczaka świeży/ pojedyńczy</t>
  </si>
  <si>
    <t>Karczek wieprzowy bez kości</t>
  </si>
  <si>
    <t>Kiełbasa biała  - min. zaw. mięsa 70%</t>
  </si>
  <si>
    <t>Kiełbasa drobiowa cienka - min. zaw. mięsa 60%</t>
  </si>
  <si>
    <t>Kiełbasa krakowska parzona  - min. zaw. mięsa 60%</t>
  </si>
  <si>
    <t>Kiełbasa krakowska podsuszana (wieprz.) - min. zaw. mięsa 93%</t>
  </si>
  <si>
    <t>Kiełbasa parówkowa extra - min. zaw. mięsa 60%</t>
  </si>
  <si>
    <t>Kiełbasa podwawelska - min. zaw. mięsa 70%</t>
  </si>
  <si>
    <t>Kiełbasa swojska  - min. zaw. mięsa 90%</t>
  </si>
  <si>
    <t>Kiełbasa szynkowa  - min. zaw. mięsa 65%</t>
  </si>
  <si>
    <t>Kiełbasa zwyczajna - min. zaw. mięsa 50%</t>
  </si>
  <si>
    <t>Kości wędzone wieprzowe</t>
  </si>
  <si>
    <t>Łopatka wieprzowa ekstra bez kości</t>
  </si>
  <si>
    <t>Parówki wprzowe (zaw. Mięsa min 75%)</t>
  </si>
  <si>
    <t>Pasztet drobiowy pieczony - min. zaw. mięsa 95%</t>
  </si>
  <si>
    <t>Polędwica drobiowa - min. zaw. mięsa 50%</t>
  </si>
  <si>
    <t>Polędwica sopocka - min. zaw. mięsa 60%</t>
  </si>
  <si>
    <t>Polędwica tostowa z kurczaka - min. zaw. mięsa 50%</t>
  </si>
  <si>
    <t>Porcje rosołowe drobiowe duże</t>
  </si>
  <si>
    <t>Salceson z indyka/ indyk w galarecie - min. zaw. mięsa 70%</t>
  </si>
  <si>
    <t>Salceson wieprzowy - min. zaw. mięsa 80%</t>
  </si>
  <si>
    <t>Szynka gotowana - min. zaw. mięsa 50%</t>
  </si>
  <si>
    <t>Szynka domowa - min. zaw. mięsa 85%</t>
  </si>
  <si>
    <t>Szynka drobiowa - min. zaw. mięsa 50%</t>
  </si>
  <si>
    <t>Szynka konserwowa - min. zaw. mięsa 60%</t>
  </si>
  <si>
    <t>Szynka mielona prasowana - min. zaw. mięsa 50%</t>
  </si>
  <si>
    <t>Szynka wiejska extra - min. zaw. mięsa 98%</t>
  </si>
  <si>
    <t>Szynka zbójnicka - min. zaw. mięsa 70%</t>
  </si>
  <si>
    <t>Udko z kurczaka (od 250g do 300g)</t>
  </si>
  <si>
    <t>Wołowe gulaszowe bez kości</t>
  </si>
  <si>
    <t>Kiełbasa - indyk w galarecie  - min. zaw. mięsa 70%</t>
  </si>
  <si>
    <t>Żeberka wieprzowe/ wąskie mięsne paski</t>
  </si>
  <si>
    <t xml:space="preserve">Podpisano kwalifikowanym podpisem elektronicznym/podpisem zaufanym/podpisem osobistym* przez:
………………………………………………………………………………………….
(wpisać imię i nazwisko osoby upoważnionej do reprezentacji Wykonawcy)  * niepotrzebne skreślić </t>
  </si>
  <si>
    <t>Produkt oferowany,  nazwa i oznaczenie pochodzenia -podać</t>
  </si>
  <si>
    <t>KALKULACJA CENOWA DO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</si>
</sst>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9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20CB-1F24-454D-90D6-3D592CF432EA}">
  <dimension ref="B7:M69"/>
  <sheetViews>
    <sheetView tabSelected="1" view="pageLayout" zoomScaleNormal="100" workbookViewId="0">
      <selection activeCell="F7" sqref="F7:K7"/>
    </sheetView>
  </sheetViews>
  <sheetFormatPr defaultRowHeight="15" x14ac:dyDescent="0.25"/>
  <cols>
    <col min="1" max="1" width="3.85546875" customWidth="1"/>
    <col min="2" max="2" width="8.85546875" hidden="1" customWidth="1"/>
    <col min="3" max="3" width="5.28515625" customWidth="1"/>
    <col min="5" max="5" width="17.28515625" customWidth="1"/>
    <col min="6" max="7" width="10.42578125" customWidth="1"/>
    <col min="8" max="8" width="12.28515625" customWidth="1"/>
    <col min="9" max="12" width="10.42578125" customWidth="1"/>
    <col min="13" max="13" width="16.42578125" customWidth="1"/>
  </cols>
  <sheetData>
    <row r="7" spans="3:13" ht="18.75" x14ac:dyDescent="0.3">
      <c r="F7" s="17" t="s">
        <v>112</v>
      </c>
      <c r="G7" s="17"/>
      <c r="H7" s="17"/>
      <c r="I7" s="17"/>
      <c r="J7" s="17"/>
      <c r="K7" s="17"/>
    </row>
    <row r="9" spans="3:13" x14ac:dyDescent="0.25">
      <c r="C9" s="1" t="s">
        <v>0</v>
      </c>
    </row>
    <row r="11" spans="3:13" ht="79.900000000000006" customHeight="1" x14ac:dyDescent="0.25">
      <c r="C11" s="7" t="s">
        <v>1</v>
      </c>
      <c r="D11" s="18" t="s">
        <v>2</v>
      </c>
      <c r="E11" s="18"/>
      <c r="F11" s="8" t="s">
        <v>3</v>
      </c>
      <c r="G11" s="7" t="s">
        <v>4</v>
      </c>
      <c r="H11" s="8" t="s">
        <v>5</v>
      </c>
      <c r="I11" s="8" t="s">
        <v>6</v>
      </c>
      <c r="J11" s="8" t="s">
        <v>8</v>
      </c>
      <c r="K11" s="8" t="s">
        <v>7</v>
      </c>
      <c r="L11" s="8" t="s">
        <v>9</v>
      </c>
      <c r="M11" s="12" t="s">
        <v>111</v>
      </c>
    </row>
    <row r="12" spans="3:13" x14ac:dyDescent="0.25">
      <c r="C12" s="2">
        <v>1</v>
      </c>
      <c r="D12" s="19">
        <v>2</v>
      </c>
      <c r="E12" s="19"/>
      <c r="F12" s="2">
        <v>3</v>
      </c>
      <c r="G12" s="2">
        <v>4</v>
      </c>
      <c r="H12" s="2">
        <v>5</v>
      </c>
      <c r="I12" s="2">
        <v>6</v>
      </c>
      <c r="J12" s="2">
        <v>7</v>
      </c>
      <c r="K12" s="2">
        <v>8</v>
      </c>
      <c r="L12" s="2">
        <v>9</v>
      </c>
      <c r="M12" s="11">
        <v>10</v>
      </c>
    </row>
    <row r="13" spans="3:13" ht="15.75" x14ac:dyDescent="0.25">
      <c r="C13" s="20" t="s">
        <v>10</v>
      </c>
      <c r="D13" s="20"/>
      <c r="E13" s="20"/>
      <c r="F13" s="20"/>
      <c r="G13" s="20"/>
      <c r="H13" s="20"/>
      <c r="I13" s="20"/>
      <c r="J13" s="20"/>
      <c r="K13" s="20"/>
      <c r="L13" s="20"/>
      <c r="M13" s="3"/>
    </row>
    <row r="14" spans="3:13" ht="25.7" customHeight="1" x14ac:dyDescent="0.25">
      <c r="C14" s="3" t="s">
        <v>11</v>
      </c>
      <c r="D14" s="21" t="s">
        <v>73</v>
      </c>
      <c r="E14" s="21"/>
      <c r="F14" s="3" t="s">
        <v>12</v>
      </c>
      <c r="G14" s="3">
        <v>20</v>
      </c>
      <c r="H14" s="3"/>
      <c r="I14" s="3">
        <f>G14*H14</f>
        <v>0</v>
      </c>
      <c r="J14" s="9"/>
      <c r="K14" s="3">
        <f>I14*J14</f>
        <v>0</v>
      </c>
      <c r="L14" s="3">
        <f>I14+K14</f>
        <v>0</v>
      </c>
      <c r="M14" s="10"/>
    </row>
    <row r="15" spans="3:13" ht="39.75" customHeight="1" x14ac:dyDescent="0.25">
      <c r="C15" s="3" t="s">
        <v>13</v>
      </c>
      <c r="D15" s="23" t="s">
        <v>74</v>
      </c>
      <c r="E15" s="24"/>
      <c r="F15" s="3" t="s">
        <v>12</v>
      </c>
      <c r="G15" s="3">
        <v>10</v>
      </c>
      <c r="H15" s="3"/>
      <c r="I15" s="3">
        <f t="shared" ref="I15:I60" si="0">G15*H15</f>
        <v>0</v>
      </c>
      <c r="J15" s="3"/>
      <c r="K15" s="3">
        <f t="shared" ref="K15:K61" si="1">I15*J15</f>
        <v>0</v>
      </c>
      <c r="L15" s="3">
        <f t="shared" ref="L15:L61" si="2">I15+K15</f>
        <v>0</v>
      </c>
      <c r="M15" s="10"/>
    </row>
    <row r="16" spans="3:13" ht="43.35" customHeight="1" x14ac:dyDescent="0.25">
      <c r="C16" s="3" t="s">
        <v>14</v>
      </c>
      <c r="D16" s="23" t="s">
        <v>75</v>
      </c>
      <c r="E16" s="24"/>
      <c r="F16" s="3" t="s">
        <v>12</v>
      </c>
      <c r="G16" s="3">
        <v>21</v>
      </c>
      <c r="H16" s="3"/>
      <c r="I16" s="3">
        <f t="shared" si="0"/>
        <v>0</v>
      </c>
      <c r="J16" s="3"/>
      <c r="K16" s="3">
        <f t="shared" si="1"/>
        <v>0</v>
      </c>
      <c r="L16" s="3">
        <f t="shared" si="2"/>
        <v>0</v>
      </c>
      <c r="M16" s="10"/>
    </row>
    <row r="17" spans="3:13" ht="27.75" customHeight="1" x14ac:dyDescent="0.25">
      <c r="C17" s="3" t="s">
        <v>15</v>
      </c>
      <c r="D17" s="25" t="s">
        <v>76</v>
      </c>
      <c r="E17" s="26"/>
      <c r="F17" s="3" t="s">
        <v>12</v>
      </c>
      <c r="G17" s="3">
        <v>35</v>
      </c>
      <c r="H17" s="3"/>
      <c r="I17" s="3">
        <f t="shared" si="0"/>
        <v>0</v>
      </c>
      <c r="J17" s="3"/>
      <c r="K17" s="3">
        <f t="shared" si="1"/>
        <v>0</v>
      </c>
      <c r="L17" s="3">
        <f t="shared" si="2"/>
        <v>0</v>
      </c>
      <c r="M17" s="10"/>
    </row>
    <row r="18" spans="3:13" ht="32.25" customHeight="1" x14ac:dyDescent="0.25">
      <c r="C18" s="3" t="s">
        <v>16</v>
      </c>
      <c r="D18" s="23" t="s">
        <v>77</v>
      </c>
      <c r="E18" s="24"/>
      <c r="F18" s="3" t="s">
        <v>12</v>
      </c>
      <c r="G18" s="3">
        <v>8</v>
      </c>
      <c r="H18" s="3"/>
      <c r="I18" s="3">
        <f t="shared" si="0"/>
        <v>0</v>
      </c>
      <c r="J18" s="3"/>
      <c r="K18" s="3">
        <f t="shared" si="1"/>
        <v>0</v>
      </c>
      <c r="L18" s="3">
        <f t="shared" si="2"/>
        <v>0</v>
      </c>
      <c r="M18" s="10"/>
    </row>
    <row r="19" spans="3:13" ht="36.75" customHeight="1" x14ac:dyDescent="0.25">
      <c r="C19" s="3" t="s">
        <v>17</v>
      </c>
      <c r="D19" s="23" t="s">
        <v>78</v>
      </c>
      <c r="E19" s="24"/>
      <c r="F19" s="3" t="s">
        <v>12</v>
      </c>
      <c r="G19" s="3">
        <v>100</v>
      </c>
      <c r="H19" s="3"/>
      <c r="I19" s="3">
        <f t="shared" si="0"/>
        <v>0</v>
      </c>
      <c r="J19" s="3"/>
      <c r="K19" s="3">
        <f t="shared" si="1"/>
        <v>0</v>
      </c>
      <c r="L19" s="3">
        <f t="shared" si="2"/>
        <v>0</v>
      </c>
      <c r="M19" s="10"/>
    </row>
    <row r="20" spans="3:13" x14ac:dyDescent="0.25">
      <c r="C20" s="3" t="s">
        <v>18</v>
      </c>
      <c r="D20" s="3" t="s">
        <v>19</v>
      </c>
      <c r="E20" s="3"/>
      <c r="F20" s="3" t="s">
        <v>12</v>
      </c>
      <c r="G20" s="3">
        <v>5</v>
      </c>
      <c r="H20" s="3"/>
      <c r="I20" s="3">
        <f t="shared" si="0"/>
        <v>0</v>
      </c>
      <c r="J20" s="3"/>
      <c r="K20" s="3">
        <f t="shared" si="1"/>
        <v>0</v>
      </c>
      <c r="L20" s="3">
        <f t="shared" si="2"/>
        <v>0</v>
      </c>
      <c r="M20" s="10"/>
    </row>
    <row r="21" spans="3:13" x14ac:dyDescent="0.25">
      <c r="C21" s="3" t="s">
        <v>20</v>
      </c>
      <c r="D21" s="25" t="s">
        <v>79</v>
      </c>
      <c r="E21" s="26"/>
      <c r="F21" s="3" t="s">
        <v>12</v>
      </c>
      <c r="G21" s="3">
        <v>65</v>
      </c>
      <c r="H21" s="3"/>
      <c r="I21" s="3">
        <f t="shared" si="0"/>
        <v>0</v>
      </c>
      <c r="J21" s="3"/>
      <c r="K21" s="3">
        <f t="shared" si="1"/>
        <v>0</v>
      </c>
      <c r="L21" s="3">
        <f t="shared" si="2"/>
        <v>0</v>
      </c>
      <c r="M21" s="10"/>
    </row>
    <row r="22" spans="3:13" x14ac:dyDescent="0.25">
      <c r="C22" s="3" t="s">
        <v>21</v>
      </c>
      <c r="D22" s="21" t="s">
        <v>22</v>
      </c>
      <c r="E22" s="21"/>
      <c r="F22" s="3" t="s">
        <v>12</v>
      </c>
      <c r="G22" s="3">
        <v>60</v>
      </c>
      <c r="H22" s="3"/>
      <c r="I22" s="3">
        <f t="shared" si="0"/>
        <v>0</v>
      </c>
      <c r="J22" s="3"/>
      <c r="K22" s="3">
        <f t="shared" si="1"/>
        <v>0</v>
      </c>
      <c r="L22" s="3">
        <f t="shared" si="2"/>
        <v>0</v>
      </c>
      <c r="M22" s="10"/>
    </row>
    <row r="23" spans="3:13" ht="31.5" customHeight="1" x14ac:dyDescent="0.25">
      <c r="C23" s="3" t="s">
        <v>23</v>
      </c>
      <c r="D23" s="23" t="s">
        <v>108</v>
      </c>
      <c r="E23" s="24"/>
      <c r="F23" s="3" t="s">
        <v>12</v>
      </c>
      <c r="G23" s="3">
        <v>8</v>
      </c>
      <c r="H23" s="3"/>
      <c r="I23" s="3">
        <f t="shared" si="0"/>
        <v>0</v>
      </c>
      <c r="J23" s="3"/>
      <c r="K23" s="3">
        <f t="shared" si="1"/>
        <v>0</v>
      </c>
      <c r="L23" s="3">
        <f t="shared" si="2"/>
        <v>0</v>
      </c>
      <c r="M23" s="10"/>
    </row>
    <row r="24" spans="3:13" ht="28.5" customHeight="1" x14ac:dyDescent="0.25">
      <c r="C24" s="3" t="s">
        <v>24</v>
      </c>
      <c r="D24" s="23" t="s">
        <v>80</v>
      </c>
      <c r="E24" s="24"/>
      <c r="F24" s="3" t="s">
        <v>12</v>
      </c>
      <c r="G24" s="3">
        <v>45</v>
      </c>
      <c r="H24" s="3"/>
      <c r="I24" s="3">
        <f t="shared" si="0"/>
        <v>0</v>
      </c>
      <c r="J24" s="3"/>
      <c r="K24" s="3">
        <f t="shared" si="1"/>
        <v>0</v>
      </c>
      <c r="L24" s="3">
        <f t="shared" si="2"/>
        <v>0</v>
      </c>
      <c r="M24" s="10"/>
    </row>
    <row r="25" spans="3:13" ht="33.75" customHeight="1" x14ac:dyDescent="0.25">
      <c r="C25" s="3" t="s">
        <v>25</v>
      </c>
      <c r="D25" s="23" t="s">
        <v>81</v>
      </c>
      <c r="E25" s="24"/>
      <c r="F25" s="3" t="s">
        <v>12</v>
      </c>
      <c r="G25" s="3">
        <v>12</v>
      </c>
      <c r="H25" s="3"/>
      <c r="I25" s="3">
        <f t="shared" si="0"/>
        <v>0</v>
      </c>
      <c r="J25" s="3"/>
      <c r="K25" s="3">
        <f t="shared" si="1"/>
        <v>0</v>
      </c>
      <c r="L25" s="3">
        <f t="shared" si="2"/>
        <v>0</v>
      </c>
      <c r="M25" s="10"/>
    </row>
    <row r="26" spans="3:13" ht="39" customHeight="1" x14ac:dyDescent="0.25">
      <c r="C26" s="3" t="s">
        <v>26</v>
      </c>
      <c r="D26" s="23" t="s">
        <v>82</v>
      </c>
      <c r="E26" s="24"/>
      <c r="F26" s="3" t="s">
        <v>12</v>
      </c>
      <c r="G26" s="3">
        <v>30</v>
      </c>
      <c r="H26" s="3"/>
      <c r="I26" s="3">
        <f t="shared" si="0"/>
        <v>0</v>
      </c>
      <c r="J26" s="3"/>
      <c r="K26" s="3">
        <f t="shared" si="1"/>
        <v>0</v>
      </c>
      <c r="L26" s="3">
        <f t="shared" si="2"/>
        <v>0</v>
      </c>
      <c r="M26" s="10"/>
    </row>
    <row r="27" spans="3:13" ht="47.1" customHeight="1" x14ac:dyDescent="0.25">
      <c r="C27" s="4" t="s">
        <v>27</v>
      </c>
      <c r="D27" s="15" t="s">
        <v>83</v>
      </c>
      <c r="E27" s="15"/>
      <c r="F27" s="4" t="s">
        <v>12</v>
      </c>
      <c r="G27" s="4">
        <v>35</v>
      </c>
      <c r="H27" s="3"/>
      <c r="I27" s="3">
        <f t="shared" si="0"/>
        <v>0</v>
      </c>
      <c r="J27" s="3"/>
      <c r="K27" s="3">
        <f t="shared" si="1"/>
        <v>0</v>
      </c>
      <c r="L27" s="3">
        <f t="shared" si="2"/>
        <v>0</v>
      </c>
      <c r="M27" s="10"/>
    </row>
    <row r="28" spans="3:13" ht="33" customHeight="1" x14ac:dyDescent="0.25">
      <c r="C28" s="3" t="s">
        <v>28</v>
      </c>
      <c r="D28" s="23" t="s">
        <v>29</v>
      </c>
      <c r="E28" s="24"/>
      <c r="F28" s="3" t="s">
        <v>12</v>
      </c>
      <c r="G28" s="3">
        <v>17</v>
      </c>
      <c r="H28" s="3"/>
      <c r="I28" s="3">
        <f t="shared" si="0"/>
        <v>0</v>
      </c>
      <c r="J28" s="3"/>
      <c r="K28" s="3">
        <f t="shared" si="1"/>
        <v>0</v>
      </c>
      <c r="L28" s="3">
        <f t="shared" si="2"/>
        <v>0</v>
      </c>
      <c r="M28" s="10"/>
    </row>
    <row r="29" spans="3:13" ht="39" customHeight="1" x14ac:dyDescent="0.25">
      <c r="C29" s="3" t="s">
        <v>30</v>
      </c>
      <c r="D29" s="23" t="s">
        <v>84</v>
      </c>
      <c r="E29" s="24"/>
      <c r="F29" s="3" t="s">
        <v>12</v>
      </c>
      <c r="G29" s="3">
        <v>26</v>
      </c>
      <c r="H29" s="3"/>
      <c r="I29" s="3">
        <f t="shared" si="0"/>
        <v>0</v>
      </c>
      <c r="J29" s="3"/>
      <c r="K29" s="3">
        <f t="shared" si="1"/>
        <v>0</v>
      </c>
      <c r="L29" s="3">
        <f t="shared" si="2"/>
        <v>0</v>
      </c>
      <c r="M29" s="10"/>
    </row>
    <row r="30" spans="3:13" ht="42.95" customHeight="1" x14ac:dyDescent="0.25">
      <c r="C30" s="3" t="s">
        <v>31</v>
      </c>
      <c r="D30" s="23" t="s">
        <v>85</v>
      </c>
      <c r="E30" s="24"/>
      <c r="F30" s="3" t="s">
        <v>12</v>
      </c>
      <c r="G30" s="3">
        <v>55</v>
      </c>
      <c r="H30" s="3"/>
      <c r="I30" s="3">
        <f t="shared" si="0"/>
        <v>0</v>
      </c>
      <c r="J30" s="3"/>
      <c r="K30" s="3">
        <f t="shared" si="1"/>
        <v>0</v>
      </c>
      <c r="L30" s="3">
        <f t="shared" si="2"/>
        <v>0</v>
      </c>
      <c r="M30" s="10"/>
    </row>
    <row r="31" spans="3:13" ht="38.65" customHeight="1" x14ac:dyDescent="0.25">
      <c r="C31" s="3" t="s">
        <v>32</v>
      </c>
      <c r="D31" s="23" t="s">
        <v>86</v>
      </c>
      <c r="E31" s="24"/>
      <c r="F31" s="3" t="s">
        <v>12</v>
      </c>
      <c r="G31" s="3">
        <v>18</v>
      </c>
      <c r="H31" s="3"/>
      <c r="I31" s="3">
        <f t="shared" si="0"/>
        <v>0</v>
      </c>
      <c r="J31" s="3"/>
      <c r="K31" s="3">
        <f t="shared" si="1"/>
        <v>0</v>
      </c>
      <c r="L31" s="3">
        <f t="shared" si="2"/>
        <v>0</v>
      </c>
      <c r="M31" s="10"/>
    </row>
    <row r="32" spans="3:13" ht="33" customHeight="1" x14ac:dyDescent="0.25">
      <c r="C32" s="3" t="s">
        <v>33</v>
      </c>
      <c r="D32" s="23" t="s">
        <v>87</v>
      </c>
      <c r="E32" s="24"/>
      <c r="F32" s="3" t="s">
        <v>12</v>
      </c>
      <c r="G32" s="3">
        <v>9</v>
      </c>
      <c r="H32" s="3"/>
      <c r="I32" s="3">
        <f t="shared" si="0"/>
        <v>0</v>
      </c>
      <c r="J32" s="3"/>
      <c r="K32" s="3">
        <f t="shared" si="1"/>
        <v>0</v>
      </c>
      <c r="L32" s="3">
        <f t="shared" si="2"/>
        <v>0</v>
      </c>
      <c r="M32" s="10"/>
    </row>
    <row r="33" spans="3:13" ht="34.5" customHeight="1" x14ac:dyDescent="0.25">
      <c r="C33" s="3" t="s">
        <v>34</v>
      </c>
      <c r="D33" s="23" t="s">
        <v>88</v>
      </c>
      <c r="E33" s="24"/>
      <c r="F33" s="3" t="s">
        <v>12</v>
      </c>
      <c r="G33" s="3">
        <v>20</v>
      </c>
      <c r="H33" s="3"/>
      <c r="I33" s="3">
        <f t="shared" si="0"/>
        <v>0</v>
      </c>
      <c r="J33" s="3"/>
      <c r="K33" s="3">
        <f t="shared" si="1"/>
        <v>0</v>
      </c>
      <c r="L33" s="3">
        <f t="shared" si="2"/>
        <v>0</v>
      </c>
      <c r="M33" s="10"/>
    </row>
    <row r="34" spans="3:13" ht="28.5" customHeight="1" x14ac:dyDescent="0.25">
      <c r="C34" s="3" t="s">
        <v>35</v>
      </c>
      <c r="D34" s="23" t="s">
        <v>89</v>
      </c>
      <c r="E34" s="24"/>
      <c r="F34" s="3" t="s">
        <v>12</v>
      </c>
      <c r="G34" s="3">
        <v>16</v>
      </c>
      <c r="H34" s="3"/>
      <c r="I34" s="3">
        <f t="shared" si="0"/>
        <v>0</v>
      </c>
      <c r="J34" s="3"/>
      <c r="K34" s="3">
        <f t="shared" si="1"/>
        <v>0</v>
      </c>
      <c r="L34" s="3">
        <f t="shared" si="2"/>
        <v>0</v>
      </c>
      <c r="M34" s="10"/>
    </row>
    <row r="35" spans="3:13" ht="27.4" customHeight="1" x14ac:dyDescent="0.25">
      <c r="C35" s="3" t="s">
        <v>36</v>
      </c>
      <c r="D35" s="23" t="s">
        <v>90</v>
      </c>
      <c r="E35" s="24"/>
      <c r="F35" s="3" t="s">
        <v>12</v>
      </c>
      <c r="G35" s="3">
        <v>215</v>
      </c>
      <c r="H35" s="3"/>
      <c r="I35" s="3">
        <f t="shared" si="0"/>
        <v>0</v>
      </c>
      <c r="J35" s="3"/>
      <c r="K35" s="3">
        <f t="shared" si="1"/>
        <v>0</v>
      </c>
      <c r="L35" s="3">
        <f t="shared" si="2"/>
        <v>0</v>
      </c>
      <c r="M35" s="10"/>
    </row>
    <row r="36" spans="3:13" ht="31.35" customHeight="1" x14ac:dyDescent="0.25">
      <c r="C36" s="3" t="s">
        <v>37</v>
      </c>
      <c r="D36" s="23" t="s">
        <v>38</v>
      </c>
      <c r="E36" s="24"/>
      <c r="F36" s="3" t="s">
        <v>12</v>
      </c>
      <c r="G36" s="3">
        <v>12</v>
      </c>
      <c r="H36" s="3"/>
      <c r="I36" s="3">
        <f t="shared" si="0"/>
        <v>0</v>
      </c>
      <c r="J36" s="3"/>
      <c r="K36" s="3">
        <f t="shared" si="1"/>
        <v>0</v>
      </c>
      <c r="L36" s="3">
        <f t="shared" si="2"/>
        <v>0</v>
      </c>
      <c r="M36" s="10"/>
    </row>
    <row r="37" spans="3:13" ht="28.15" customHeight="1" x14ac:dyDescent="0.25">
      <c r="C37" s="4" t="s">
        <v>39</v>
      </c>
      <c r="D37" s="22" t="s">
        <v>40</v>
      </c>
      <c r="E37" s="22"/>
      <c r="F37" s="4" t="s">
        <v>12</v>
      </c>
      <c r="G37" s="4">
        <v>20</v>
      </c>
      <c r="H37" s="3"/>
      <c r="I37" s="3">
        <f t="shared" si="0"/>
        <v>0</v>
      </c>
      <c r="J37" s="3"/>
      <c r="K37" s="3">
        <f t="shared" si="1"/>
        <v>0</v>
      </c>
      <c r="L37" s="3">
        <f t="shared" si="2"/>
        <v>0</v>
      </c>
      <c r="M37" s="10"/>
    </row>
    <row r="38" spans="3:13" ht="28.15" customHeight="1" x14ac:dyDescent="0.25">
      <c r="C38" s="4" t="s">
        <v>41</v>
      </c>
      <c r="D38" s="22" t="s">
        <v>91</v>
      </c>
      <c r="E38" s="22"/>
      <c r="F38" s="5" t="s">
        <v>12</v>
      </c>
      <c r="G38" s="6">
        <v>30</v>
      </c>
      <c r="H38" s="3"/>
      <c r="I38" s="3">
        <f t="shared" si="0"/>
        <v>0</v>
      </c>
      <c r="J38" s="3"/>
      <c r="K38" s="3">
        <f t="shared" si="1"/>
        <v>0</v>
      </c>
      <c r="L38" s="3">
        <f t="shared" si="2"/>
        <v>0</v>
      </c>
      <c r="M38" s="10"/>
    </row>
    <row r="39" spans="3:13" ht="36.4" customHeight="1" x14ac:dyDescent="0.25">
      <c r="C39" s="3" t="s">
        <v>42</v>
      </c>
      <c r="D39" s="23" t="s">
        <v>92</v>
      </c>
      <c r="E39" s="24"/>
      <c r="F39" s="3" t="s">
        <v>12</v>
      </c>
      <c r="G39" s="3">
        <v>60</v>
      </c>
      <c r="H39" s="3"/>
      <c r="I39" s="3">
        <f t="shared" si="0"/>
        <v>0</v>
      </c>
      <c r="J39" s="3"/>
      <c r="K39" s="3">
        <f t="shared" si="1"/>
        <v>0</v>
      </c>
      <c r="L39" s="3">
        <f t="shared" si="2"/>
        <v>0</v>
      </c>
      <c r="M39" s="10"/>
    </row>
    <row r="40" spans="3:13" ht="27" customHeight="1" x14ac:dyDescent="0.25">
      <c r="C40" s="3" t="s">
        <v>43</v>
      </c>
      <c r="D40" s="23" t="s">
        <v>44</v>
      </c>
      <c r="E40" s="24"/>
      <c r="F40" s="3" t="s">
        <v>12</v>
      </c>
      <c r="G40" s="3">
        <v>12</v>
      </c>
      <c r="H40" s="3"/>
      <c r="I40" s="3">
        <f t="shared" si="0"/>
        <v>0</v>
      </c>
      <c r="J40" s="3"/>
      <c r="K40" s="3">
        <f t="shared" si="1"/>
        <v>0</v>
      </c>
      <c r="L40" s="3">
        <f t="shared" si="2"/>
        <v>0</v>
      </c>
      <c r="M40" s="10"/>
    </row>
    <row r="41" spans="3:13" ht="27" customHeight="1" x14ac:dyDescent="0.25">
      <c r="C41" s="3" t="s">
        <v>45</v>
      </c>
      <c r="D41" s="23" t="s">
        <v>46</v>
      </c>
      <c r="E41" s="24"/>
      <c r="F41" s="3" t="s">
        <v>12</v>
      </c>
      <c r="G41" s="3">
        <v>10</v>
      </c>
      <c r="H41" s="3"/>
      <c r="I41" s="3">
        <f t="shared" si="0"/>
        <v>0</v>
      </c>
      <c r="J41" s="3"/>
      <c r="K41" s="3">
        <f t="shared" si="1"/>
        <v>0</v>
      </c>
      <c r="L41" s="3">
        <f t="shared" si="2"/>
        <v>0</v>
      </c>
      <c r="M41" s="10"/>
    </row>
    <row r="42" spans="3:13" ht="32.25" customHeight="1" x14ac:dyDescent="0.25">
      <c r="C42" s="3" t="s">
        <v>47</v>
      </c>
      <c r="D42" s="23" t="s">
        <v>93</v>
      </c>
      <c r="E42" s="24"/>
      <c r="F42" s="3" t="s">
        <v>12</v>
      </c>
      <c r="G42" s="3">
        <v>6</v>
      </c>
      <c r="H42" s="3"/>
      <c r="I42" s="3">
        <f t="shared" si="0"/>
        <v>0</v>
      </c>
      <c r="J42" s="3"/>
      <c r="K42" s="3">
        <f t="shared" si="1"/>
        <v>0</v>
      </c>
      <c r="L42" s="3">
        <f t="shared" si="2"/>
        <v>0</v>
      </c>
      <c r="M42" s="10"/>
    </row>
    <row r="43" spans="3:13" ht="31.5" customHeight="1" x14ac:dyDescent="0.25">
      <c r="C43" s="3" t="s">
        <v>48</v>
      </c>
      <c r="D43" s="23" t="s">
        <v>94</v>
      </c>
      <c r="E43" s="24"/>
      <c r="F43" s="3" t="s">
        <v>12</v>
      </c>
      <c r="G43" s="3">
        <v>30</v>
      </c>
      <c r="H43" s="3"/>
      <c r="I43" s="3">
        <f t="shared" si="0"/>
        <v>0</v>
      </c>
      <c r="J43" s="3"/>
      <c r="K43" s="3">
        <f t="shared" si="1"/>
        <v>0</v>
      </c>
      <c r="L43" s="3">
        <f t="shared" si="2"/>
        <v>0</v>
      </c>
      <c r="M43" s="10"/>
    </row>
    <row r="44" spans="3:13" ht="36.950000000000003" customHeight="1" x14ac:dyDescent="0.25">
      <c r="C44" s="3" t="s">
        <v>49</v>
      </c>
      <c r="D44" s="23" t="s">
        <v>95</v>
      </c>
      <c r="E44" s="24"/>
      <c r="F44" s="3" t="s">
        <v>12</v>
      </c>
      <c r="G44" s="3">
        <v>5</v>
      </c>
      <c r="H44" s="3"/>
      <c r="I44" s="3">
        <f t="shared" si="0"/>
        <v>0</v>
      </c>
      <c r="J44" s="3"/>
      <c r="K44" s="3">
        <f t="shared" si="1"/>
        <v>0</v>
      </c>
      <c r="L44" s="3">
        <f t="shared" si="2"/>
        <v>0</v>
      </c>
      <c r="M44" s="10"/>
    </row>
    <row r="45" spans="3:13" ht="31.7" customHeight="1" x14ac:dyDescent="0.25">
      <c r="C45" s="3" t="s">
        <v>50</v>
      </c>
      <c r="D45" s="23" t="s">
        <v>96</v>
      </c>
      <c r="E45" s="24"/>
      <c r="F45" s="3" t="s">
        <v>12</v>
      </c>
      <c r="G45" s="3">
        <v>240</v>
      </c>
      <c r="H45" s="3"/>
      <c r="I45" s="3">
        <f t="shared" si="0"/>
        <v>0</v>
      </c>
      <c r="J45" s="3"/>
      <c r="K45" s="3">
        <f t="shared" si="1"/>
        <v>0</v>
      </c>
      <c r="L45" s="3">
        <f t="shared" si="2"/>
        <v>0</v>
      </c>
      <c r="M45" s="10"/>
    </row>
    <row r="46" spans="3:13" ht="47.25" customHeight="1" x14ac:dyDescent="0.25">
      <c r="C46" s="3" t="s">
        <v>51</v>
      </c>
      <c r="D46" s="23" t="s">
        <v>97</v>
      </c>
      <c r="E46" s="24"/>
      <c r="F46" s="3" t="s">
        <v>12</v>
      </c>
      <c r="G46" s="3">
        <v>17</v>
      </c>
      <c r="H46" s="3"/>
      <c r="I46" s="3">
        <f t="shared" si="0"/>
        <v>0</v>
      </c>
      <c r="J46" s="3"/>
      <c r="K46" s="3">
        <f t="shared" si="1"/>
        <v>0</v>
      </c>
      <c r="L46" s="3">
        <f t="shared" si="2"/>
        <v>0</v>
      </c>
      <c r="M46" s="10"/>
    </row>
    <row r="47" spans="3:13" ht="35.25" customHeight="1" x14ac:dyDescent="0.25">
      <c r="C47" s="3" t="s">
        <v>52</v>
      </c>
      <c r="D47" s="23" t="s">
        <v>98</v>
      </c>
      <c r="E47" s="24"/>
      <c r="F47" s="3" t="s">
        <v>12</v>
      </c>
      <c r="G47" s="3">
        <v>35</v>
      </c>
      <c r="H47" s="3"/>
      <c r="I47" s="3">
        <f t="shared" si="0"/>
        <v>0</v>
      </c>
      <c r="J47" s="3"/>
      <c r="K47" s="3">
        <f t="shared" si="1"/>
        <v>0</v>
      </c>
      <c r="L47" s="3">
        <f t="shared" si="2"/>
        <v>0</v>
      </c>
      <c r="M47" s="10"/>
    </row>
    <row r="48" spans="3:13" ht="30" customHeight="1" x14ac:dyDescent="0.25">
      <c r="C48" s="3" t="s">
        <v>53</v>
      </c>
      <c r="D48" s="23" t="s">
        <v>54</v>
      </c>
      <c r="E48" s="24"/>
      <c r="F48" s="3" t="s">
        <v>12</v>
      </c>
      <c r="G48" s="3">
        <v>90</v>
      </c>
      <c r="H48" s="3"/>
      <c r="I48" s="3">
        <f t="shared" si="0"/>
        <v>0</v>
      </c>
      <c r="J48" s="3"/>
      <c r="K48" s="3">
        <f t="shared" si="1"/>
        <v>0</v>
      </c>
      <c r="L48" s="3">
        <f t="shared" si="2"/>
        <v>0</v>
      </c>
      <c r="M48" s="10"/>
    </row>
    <row r="49" spans="3:13" ht="27.75" customHeight="1" x14ac:dyDescent="0.25">
      <c r="C49" s="3" t="s">
        <v>55</v>
      </c>
      <c r="D49" s="15" t="s">
        <v>56</v>
      </c>
      <c r="E49" s="15"/>
      <c r="F49" s="3" t="s">
        <v>12</v>
      </c>
      <c r="G49" s="3">
        <v>5</v>
      </c>
      <c r="H49" s="3"/>
      <c r="I49" s="3">
        <f t="shared" si="0"/>
        <v>0</v>
      </c>
      <c r="J49" s="3"/>
      <c r="K49" s="3">
        <f t="shared" si="1"/>
        <v>0</v>
      </c>
      <c r="L49" s="3">
        <f t="shared" si="2"/>
        <v>0</v>
      </c>
      <c r="M49" s="10"/>
    </row>
    <row r="50" spans="3:13" ht="33.75" customHeight="1" x14ac:dyDescent="0.25">
      <c r="C50" s="3" t="s">
        <v>57</v>
      </c>
      <c r="D50" s="23" t="s">
        <v>99</v>
      </c>
      <c r="E50" s="24"/>
      <c r="F50" s="3" t="s">
        <v>12</v>
      </c>
      <c r="G50" s="3">
        <v>30</v>
      </c>
      <c r="H50" s="3"/>
      <c r="I50" s="3">
        <f t="shared" si="0"/>
        <v>0</v>
      </c>
      <c r="J50" s="3"/>
      <c r="K50" s="3">
        <f t="shared" si="1"/>
        <v>0</v>
      </c>
      <c r="L50" s="3">
        <f t="shared" si="2"/>
        <v>0</v>
      </c>
      <c r="M50" s="10"/>
    </row>
    <row r="51" spans="3:13" ht="32.25" customHeight="1" x14ac:dyDescent="0.25">
      <c r="C51" s="3" t="s">
        <v>58</v>
      </c>
      <c r="D51" s="23" t="s">
        <v>100</v>
      </c>
      <c r="E51" s="24"/>
      <c r="F51" s="3" t="s">
        <v>12</v>
      </c>
      <c r="G51" s="3">
        <v>15</v>
      </c>
      <c r="H51" s="3"/>
      <c r="I51" s="3">
        <f t="shared" si="0"/>
        <v>0</v>
      </c>
      <c r="J51" s="3"/>
      <c r="K51" s="3">
        <f t="shared" si="1"/>
        <v>0</v>
      </c>
      <c r="L51" s="3">
        <f t="shared" si="2"/>
        <v>0</v>
      </c>
      <c r="M51" s="10"/>
    </row>
    <row r="52" spans="3:13" ht="29.25" customHeight="1" x14ac:dyDescent="0.25">
      <c r="C52" s="3" t="s">
        <v>59</v>
      </c>
      <c r="D52" s="23" t="s">
        <v>101</v>
      </c>
      <c r="E52" s="24"/>
      <c r="F52" s="3" t="s">
        <v>12</v>
      </c>
      <c r="G52" s="3">
        <v>25</v>
      </c>
      <c r="H52" s="3"/>
      <c r="I52" s="3">
        <f t="shared" si="0"/>
        <v>0</v>
      </c>
      <c r="J52" s="3"/>
      <c r="K52" s="3">
        <f t="shared" si="1"/>
        <v>0</v>
      </c>
      <c r="L52" s="3">
        <f t="shared" si="2"/>
        <v>0</v>
      </c>
      <c r="M52" s="10"/>
    </row>
    <row r="53" spans="3:13" ht="29.25" customHeight="1" x14ac:dyDescent="0.25">
      <c r="C53" s="3" t="s">
        <v>60</v>
      </c>
      <c r="D53" s="23" t="s">
        <v>102</v>
      </c>
      <c r="E53" s="24"/>
      <c r="F53" s="3" t="s">
        <v>12</v>
      </c>
      <c r="G53" s="3">
        <v>40</v>
      </c>
      <c r="H53" s="3"/>
      <c r="I53" s="3">
        <f t="shared" si="0"/>
        <v>0</v>
      </c>
      <c r="J53" s="3"/>
      <c r="K53" s="3">
        <f t="shared" si="1"/>
        <v>0</v>
      </c>
      <c r="L53" s="3">
        <f t="shared" si="2"/>
        <v>0</v>
      </c>
      <c r="M53" s="10"/>
    </row>
    <row r="54" spans="3:13" ht="31.35" customHeight="1" x14ac:dyDescent="0.25">
      <c r="C54" s="3" t="s">
        <v>61</v>
      </c>
      <c r="D54" s="23" t="s">
        <v>103</v>
      </c>
      <c r="E54" s="24"/>
      <c r="F54" s="3" t="s">
        <v>12</v>
      </c>
      <c r="G54" s="3">
        <v>10</v>
      </c>
      <c r="H54" s="3"/>
      <c r="I54" s="3">
        <f t="shared" si="0"/>
        <v>0</v>
      </c>
      <c r="J54" s="3"/>
      <c r="K54" s="3">
        <f t="shared" si="1"/>
        <v>0</v>
      </c>
      <c r="L54" s="3">
        <f t="shared" si="2"/>
        <v>0</v>
      </c>
      <c r="M54" s="10"/>
    </row>
    <row r="55" spans="3:13" ht="34.5" customHeight="1" x14ac:dyDescent="0.25">
      <c r="C55" s="3" t="s">
        <v>62</v>
      </c>
      <c r="D55" s="23" t="s">
        <v>104</v>
      </c>
      <c r="E55" s="24"/>
      <c r="F55" s="3" t="s">
        <v>12</v>
      </c>
      <c r="G55" s="3">
        <v>90</v>
      </c>
      <c r="H55" s="3"/>
      <c r="I55" s="3">
        <f t="shared" si="0"/>
        <v>0</v>
      </c>
      <c r="J55" s="3"/>
      <c r="K55" s="3">
        <f t="shared" si="1"/>
        <v>0</v>
      </c>
      <c r="L55" s="3">
        <f t="shared" si="2"/>
        <v>0</v>
      </c>
      <c r="M55" s="10"/>
    </row>
    <row r="56" spans="3:13" ht="27" customHeight="1" x14ac:dyDescent="0.25">
      <c r="C56" s="3" t="s">
        <v>63</v>
      </c>
      <c r="D56" s="23" t="s">
        <v>64</v>
      </c>
      <c r="E56" s="24"/>
      <c r="F56" s="3" t="s">
        <v>12</v>
      </c>
      <c r="G56" s="3">
        <v>10</v>
      </c>
      <c r="H56" s="3"/>
      <c r="I56" s="3">
        <f t="shared" si="0"/>
        <v>0</v>
      </c>
      <c r="J56" s="3"/>
      <c r="K56" s="3">
        <f t="shared" si="1"/>
        <v>0</v>
      </c>
      <c r="L56" s="3">
        <f t="shared" si="2"/>
        <v>0</v>
      </c>
      <c r="M56" s="10"/>
    </row>
    <row r="57" spans="3:13" ht="28.5" customHeight="1" x14ac:dyDescent="0.25">
      <c r="C57" s="3" t="s">
        <v>65</v>
      </c>
      <c r="D57" s="23" t="s">
        <v>105</v>
      </c>
      <c r="E57" s="24"/>
      <c r="F57" s="3" t="s">
        <v>12</v>
      </c>
      <c r="G57" s="3">
        <v>42</v>
      </c>
      <c r="H57" s="3"/>
      <c r="I57" s="3">
        <f t="shared" si="0"/>
        <v>0</v>
      </c>
      <c r="J57" s="3"/>
      <c r="K57" s="3">
        <f t="shared" si="1"/>
        <v>0</v>
      </c>
      <c r="L57" s="3">
        <f t="shared" si="2"/>
        <v>0</v>
      </c>
      <c r="M57" s="10"/>
    </row>
    <row r="58" spans="3:13" ht="30" customHeight="1" x14ac:dyDescent="0.25">
      <c r="C58" s="3" t="s">
        <v>66</v>
      </c>
      <c r="D58" s="23" t="s">
        <v>106</v>
      </c>
      <c r="E58" s="24"/>
      <c r="F58" s="3" t="s">
        <v>12</v>
      </c>
      <c r="G58" s="3">
        <v>280</v>
      </c>
      <c r="H58" s="3"/>
      <c r="I58" s="3">
        <f t="shared" si="0"/>
        <v>0</v>
      </c>
      <c r="J58" s="3"/>
      <c r="K58" s="3">
        <f t="shared" si="1"/>
        <v>0</v>
      </c>
      <c r="L58" s="3">
        <f t="shared" si="2"/>
        <v>0</v>
      </c>
      <c r="M58" s="10"/>
    </row>
    <row r="59" spans="3:13" ht="25.5" customHeight="1" x14ac:dyDescent="0.25">
      <c r="C59" s="3" t="s">
        <v>67</v>
      </c>
      <c r="D59" s="23" t="s">
        <v>68</v>
      </c>
      <c r="E59" s="24"/>
      <c r="F59" s="3" t="s">
        <v>12</v>
      </c>
      <c r="G59" s="3">
        <v>20</v>
      </c>
      <c r="H59" s="3"/>
      <c r="I59" s="3">
        <f t="shared" si="0"/>
        <v>0</v>
      </c>
      <c r="J59" s="3"/>
      <c r="K59" s="3">
        <f t="shared" si="1"/>
        <v>0</v>
      </c>
      <c r="L59" s="3">
        <f t="shared" si="2"/>
        <v>0</v>
      </c>
      <c r="M59" s="10"/>
    </row>
    <row r="60" spans="3:13" ht="22.5" customHeight="1" x14ac:dyDescent="0.25">
      <c r="C60" s="3" t="s">
        <v>69</v>
      </c>
      <c r="D60" s="23" t="s">
        <v>107</v>
      </c>
      <c r="E60" s="24"/>
      <c r="F60" s="3" t="s">
        <v>12</v>
      </c>
      <c r="G60" s="3">
        <v>12</v>
      </c>
      <c r="H60" s="3"/>
      <c r="I60" s="3">
        <f t="shared" si="0"/>
        <v>0</v>
      </c>
      <c r="J60" s="3"/>
      <c r="K60" s="3">
        <f t="shared" si="1"/>
        <v>0</v>
      </c>
      <c r="L60" s="3">
        <f t="shared" si="2"/>
        <v>0</v>
      </c>
      <c r="M60" s="10"/>
    </row>
    <row r="61" spans="3:13" ht="29.25" customHeight="1" x14ac:dyDescent="0.25">
      <c r="C61" s="3" t="s">
        <v>70</v>
      </c>
      <c r="D61" s="23" t="s">
        <v>109</v>
      </c>
      <c r="E61" s="24"/>
      <c r="F61" s="3" t="s">
        <v>12</v>
      </c>
      <c r="G61" s="3">
        <v>28</v>
      </c>
      <c r="H61" s="3"/>
      <c r="I61" s="3">
        <f t="shared" ref="I61" si="3">G61*H61</f>
        <v>0</v>
      </c>
      <c r="J61" s="3"/>
      <c r="K61" s="3">
        <f t="shared" si="1"/>
        <v>0</v>
      </c>
      <c r="L61" s="3">
        <f t="shared" si="2"/>
        <v>0</v>
      </c>
      <c r="M61" s="10"/>
    </row>
    <row r="62" spans="3:13" ht="15.75" x14ac:dyDescent="0.25">
      <c r="C62" s="16" t="s">
        <v>71</v>
      </c>
      <c r="D62" s="16"/>
      <c r="E62" s="16"/>
      <c r="F62" s="16"/>
      <c r="G62" s="16"/>
      <c r="H62" s="16"/>
      <c r="I62" s="3">
        <f>SUM(I14:I61)</f>
        <v>0</v>
      </c>
      <c r="J62" s="3"/>
      <c r="K62" s="3">
        <f t="shared" ref="K62" si="4">SUM(K14:K61)</f>
        <v>0</v>
      </c>
      <c r="L62" s="3">
        <f>SUM(L14:L61)</f>
        <v>0</v>
      </c>
      <c r="M62" s="10"/>
    </row>
    <row r="67" spans="3:13" ht="126.4" customHeight="1" x14ac:dyDescent="0.25">
      <c r="C67" t="s">
        <v>72</v>
      </c>
      <c r="J67" s="13" t="s">
        <v>110</v>
      </c>
      <c r="K67" s="14"/>
      <c r="L67" s="14"/>
      <c r="M67" s="14"/>
    </row>
    <row r="69" spans="3:13" x14ac:dyDescent="0.25">
      <c r="J69" s="14"/>
      <c r="K69" s="14"/>
      <c r="L69" s="14"/>
    </row>
  </sheetData>
  <mergeCells count="54">
    <mergeCell ref="D54:E54"/>
    <mergeCell ref="D61:E61"/>
    <mergeCell ref="D56:E56"/>
    <mergeCell ref="D55:E55"/>
    <mergeCell ref="D57:E57"/>
    <mergeCell ref="D58:E58"/>
    <mergeCell ref="D59:E59"/>
    <mergeCell ref="D60:E60"/>
    <mergeCell ref="D48:E48"/>
    <mergeCell ref="D50:E50"/>
    <mergeCell ref="D51:E51"/>
    <mergeCell ref="D52:E52"/>
    <mergeCell ref="D53:E53"/>
    <mergeCell ref="D43:E43"/>
    <mergeCell ref="D44:E44"/>
    <mergeCell ref="D45:E45"/>
    <mergeCell ref="D46:E46"/>
    <mergeCell ref="D47:E47"/>
    <mergeCell ref="D36:E36"/>
    <mergeCell ref="D39:E39"/>
    <mergeCell ref="D40:E40"/>
    <mergeCell ref="D41:E41"/>
    <mergeCell ref="D42:E42"/>
    <mergeCell ref="D31:E31"/>
    <mergeCell ref="D32:E32"/>
    <mergeCell ref="D33:E33"/>
    <mergeCell ref="D34:E34"/>
    <mergeCell ref="D35:E35"/>
    <mergeCell ref="D25:E25"/>
    <mergeCell ref="D26:E26"/>
    <mergeCell ref="D28:E28"/>
    <mergeCell ref="D29:E29"/>
    <mergeCell ref="D30:E30"/>
    <mergeCell ref="D18:E18"/>
    <mergeCell ref="D19:E19"/>
    <mergeCell ref="D21:E21"/>
    <mergeCell ref="D23:E23"/>
    <mergeCell ref="D24:E24"/>
    <mergeCell ref="J67:M67"/>
    <mergeCell ref="D49:E49"/>
    <mergeCell ref="C62:H62"/>
    <mergeCell ref="J69:L69"/>
    <mergeCell ref="F7:K7"/>
    <mergeCell ref="D11:E11"/>
    <mergeCell ref="D12:E12"/>
    <mergeCell ref="C13:L13"/>
    <mergeCell ref="D14:E14"/>
    <mergeCell ref="D22:E22"/>
    <mergeCell ref="D27:E27"/>
    <mergeCell ref="D37:E37"/>
    <mergeCell ref="D38:E38"/>
    <mergeCell ref="D15:E15"/>
    <mergeCell ref="D16:E16"/>
    <mergeCell ref="D17:E17"/>
  </mergeCells>
  <pageMargins left="0.7" right="0.7" top="0.75" bottom="0.75" header="0.3" footer="0.3"/>
  <pageSetup paperSize="9" orientation="landscape" r:id="rId1"/>
  <headerFooter>
    <oddHeader>&amp;LZaproszenie do składania ofert</oddHeader>
    <oddFooter>&amp;LDom Pomocy Społeczniej w Zakopanem, ul. Szpitalna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. .</cp:lastModifiedBy>
  <cp:lastPrinted>2025-11-07T13:41:07Z</cp:lastPrinted>
  <dcterms:created xsi:type="dcterms:W3CDTF">2021-12-29T12:51:41Z</dcterms:created>
  <dcterms:modified xsi:type="dcterms:W3CDTF">2025-11-28T13:38:35Z</dcterms:modified>
</cp:coreProperties>
</file>