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23250" windowHeight="12570"/>
  </bookViews>
  <sheets>
    <sheet name="Arkusz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2" i="1"/>
  <c r="K62"/>
  <c r="L62"/>
  <c r="I62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14"/>
  <c r="K14" l="1"/>
  <c r="L14" s="1"/>
</calcChain>
</file>

<file path=xl/sharedStrings.xml><?xml version="1.0" encoding="utf-8"?>
<sst xmlns="http://schemas.openxmlformats.org/spreadsheetml/2006/main" count="158" uniqueCount="111">
  <si>
    <t>Pakiet nr I</t>
  </si>
  <si>
    <t>Lp.</t>
  </si>
  <si>
    <t>Nazwa artukułu</t>
  </si>
  <si>
    <t>Jednostka miary</t>
  </si>
  <si>
    <t>Ilość</t>
  </si>
  <si>
    <t>Cena jednostkowa netto PLN</t>
  </si>
  <si>
    <t>Wartość netto PLN</t>
  </si>
  <si>
    <t>Wartość podatku VAT PLN</t>
  </si>
  <si>
    <t>Stawka podatku VAT (w %)</t>
  </si>
  <si>
    <t>Wartość brutto PLN</t>
  </si>
  <si>
    <t>MIĘSO I WĘDLINY</t>
  </si>
  <si>
    <t>1.</t>
  </si>
  <si>
    <t>Antrykot z kością</t>
  </si>
  <si>
    <t>kg</t>
  </si>
  <si>
    <t>2.</t>
  </si>
  <si>
    <t>Baleron gotowany</t>
  </si>
  <si>
    <t>3.</t>
  </si>
  <si>
    <t>Boczek wędz. b/k</t>
  </si>
  <si>
    <t>4.</t>
  </si>
  <si>
    <t>Dramstiki z kurczaka</t>
  </si>
  <si>
    <t>5.</t>
  </si>
  <si>
    <t>Filet królewski z indyka</t>
  </si>
  <si>
    <t>6.</t>
  </si>
  <si>
    <t>Filet z kurczaka</t>
  </si>
  <si>
    <t>7.</t>
  </si>
  <si>
    <t>Golonko wieprz tył</t>
  </si>
  <si>
    <t>8.</t>
  </si>
  <si>
    <t>Karczek b/k</t>
  </si>
  <si>
    <t>9.</t>
  </si>
  <si>
    <t>Kaszanka</t>
  </si>
  <si>
    <t>10.</t>
  </si>
  <si>
    <t>11.</t>
  </si>
  <si>
    <t>Kiełbasa biała</t>
  </si>
  <si>
    <t>Kiełbasa - indyk faszerowany</t>
  </si>
  <si>
    <t>12.</t>
  </si>
  <si>
    <t>Kiełbasa drobiowa cienka</t>
  </si>
  <si>
    <t>13.</t>
  </si>
  <si>
    <t>Kiełbasa krakowska parzona</t>
  </si>
  <si>
    <t xml:space="preserve">14. </t>
  </si>
  <si>
    <t>Kiełbasa krakowska podsuszana (wieprz.)</t>
  </si>
  <si>
    <t>15.</t>
  </si>
  <si>
    <t>Kiełbasa mortadela</t>
  </si>
  <si>
    <t>16.</t>
  </si>
  <si>
    <t>Kiełbasa parówkowa extra</t>
  </si>
  <si>
    <t>17.</t>
  </si>
  <si>
    <t>Kiełbasa podwawelska</t>
  </si>
  <si>
    <t>18.</t>
  </si>
  <si>
    <t>Kiełbasa swojska</t>
  </si>
  <si>
    <t>19.</t>
  </si>
  <si>
    <t>Kiełbasa szynkowa</t>
  </si>
  <si>
    <t>20.</t>
  </si>
  <si>
    <t>Kiełbasa zwyczajna</t>
  </si>
  <si>
    <t>21.</t>
  </si>
  <si>
    <t>Kości wędzone</t>
  </si>
  <si>
    <t>22.</t>
  </si>
  <si>
    <t>Łopatka wieprzowa b/k</t>
  </si>
  <si>
    <t>23.</t>
  </si>
  <si>
    <t>Ozorki wołowe</t>
  </si>
  <si>
    <t>24.</t>
  </si>
  <si>
    <t>Parówki drobiowe (zaw. mięsa min. 70%)</t>
  </si>
  <si>
    <t>25.</t>
  </si>
  <si>
    <t>Parówki wprz. Cienki (zaw. Mięsa min 70%)</t>
  </si>
  <si>
    <t>26.</t>
  </si>
  <si>
    <t>Pasztet drobiowy pieczony</t>
  </si>
  <si>
    <t>27.</t>
  </si>
  <si>
    <t>Pasztetowa drobiowa</t>
  </si>
  <si>
    <t>28.</t>
  </si>
  <si>
    <t>Podgardle wędzone</t>
  </si>
  <si>
    <t>29.</t>
  </si>
  <si>
    <t>Polędwica drobiowa</t>
  </si>
  <si>
    <t>30.</t>
  </si>
  <si>
    <t>Polędwica sopocka</t>
  </si>
  <si>
    <t>31.</t>
  </si>
  <si>
    <t>Polędwica tostowa z kurczaka</t>
  </si>
  <si>
    <t>32.</t>
  </si>
  <si>
    <t>Porcje rosołowe</t>
  </si>
  <si>
    <t>33.</t>
  </si>
  <si>
    <t>Salceson drobiowy z indyka</t>
  </si>
  <si>
    <t>34.</t>
  </si>
  <si>
    <t>Salceson wieprzowy</t>
  </si>
  <si>
    <t>35.</t>
  </si>
  <si>
    <t>Schab bez kości</t>
  </si>
  <si>
    <t>36.</t>
  </si>
  <si>
    <t>Słonina</t>
  </si>
  <si>
    <t>37.</t>
  </si>
  <si>
    <t>Szynka gotowana</t>
  </si>
  <si>
    <t>38.</t>
  </si>
  <si>
    <t>Szynka domowa</t>
  </si>
  <si>
    <t>39.</t>
  </si>
  <si>
    <t>Szynka drobiowa</t>
  </si>
  <si>
    <t>40.</t>
  </si>
  <si>
    <t>Szynka konserwowa</t>
  </si>
  <si>
    <t>41.</t>
  </si>
  <si>
    <t>Szynka mielona prasowana</t>
  </si>
  <si>
    <t>42.</t>
  </si>
  <si>
    <t>Szynka wiejska extra</t>
  </si>
  <si>
    <t>43.</t>
  </si>
  <si>
    <t>Szynka wieprzowa b/k</t>
  </si>
  <si>
    <t>44.</t>
  </si>
  <si>
    <t>Szynka zbójnicka</t>
  </si>
  <si>
    <t>45.</t>
  </si>
  <si>
    <t>Udko z kurczaka</t>
  </si>
  <si>
    <t>46.</t>
  </si>
  <si>
    <t>Wątroba drobiowa</t>
  </si>
  <si>
    <t>47.</t>
  </si>
  <si>
    <t>Wołowa gulasz b/k</t>
  </si>
  <si>
    <t>48.</t>
  </si>
  <si>
    <t>Żeberek wieprzowe</t>
  </si>
  <si>
    <t>Razem</t>
  </si>
  <si>
    <t>Załącznik nr 1 do SWZ/Umowy</t>
  </si>
  <si>
    <t>KALKULACJA CENOWA  DO OFERTY PRZETARGOWEJ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</si>
</sst>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Verdana"/>
      <family val="2"/>
      <charset val="238"/>
    </font>
    <font>
      <sz val="11"/>
      <color theme="1"/>
      <name val="Arial"/>
      <family val="2"/>
      <charset val="238"/>
    </font>
    <font>
      <sz val="13"/>
      <color theme="1"/>
      <name val="Garamond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Fill="1" applyBorder="1"/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9" fontId="0" fillId="0" borderId="1" xfId="0" applyNumberFormat="1" applyBorder="1"/>
    <xf numFmtId="0" fontId="4" fillId="0" borderId="0" xfId="0" applyFont="1" applyAlignment="1">
      <alignment horizontal="left" indent="15"/>
    </xf>
    <xf numFmtId="0" fontId="5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0" fillId="0" borderId="1" xfId="0" applyFill="1" applyBorder="1" applyAlignment="1"/>
    <xf numFmtId="0" fontId="0" fillId="0" borderId="1" xfId="0" applyBorder="1" applyAlignment="1"/>
    <xf numFmtId="0" fontId="3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/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69"/>
  <sheetViews>
    <sheetView tabSelected="1" topLeftCell="A55" workbookViewId="0">
      <selection activeCell="J69" sqref="J69:L69"/>
    </sheetView>
  </sheetViews>
  <sheetFormatPr defaultRowHeight="15"/>
  <cols>
    <col min="1" max="1" width="3.85546875" customWidth="1"/>
    <col min="2" max="2" width="8.85546875" hidden="1" customWidth="1"/>
    <col min="3" max="3" width="5.28515625" customWidth="1"/>
    <col min="5" max="5" width="17.28515625" customWidth="1"/>
    <col min="6" max="7" width="10.42578125" customWidth="1"/>
    <col min="8" max="8" width="12.28515625" customWidth="1"/>
    <col min="9" max="12" width="10.42578125" customWidth="1"/>
  </cols>
  <sheetData>
    <row r="3" spans="3:12">
      <c r="F3" s="12" t="s">
        <v>109</v>
      </c>
    </row>
    <row r="4" spans="3:12">
      <c r="F4" s="13"/>
    </row>
    <row r="5" spans="3:12" ht="16.5">
      <c r="F5" s="14" t="s">
        <v>110</v>
      </c>
    </row>
    <row r="7" spans="3:12" ht="18.75">
      <c r="F7" s="19"/>
      <c r="G7" s="19"/>
      <c r="H7" s="19"/>
      <c r="I7" s="19"/>
      <c r="J7" s="19"/>
      <c r="K7" s="19"/>
    </row>
    <row r="9" spans="3:12">
      <c r="C9" s="1" t="s">
        <v>0</v>
      </c>
    </row>
    <row r="11" spans="3:12" ht="79.900000000000006" customHeight="1">
      <c r="C11" s="9" t="s">
        <v>1</v>
      </c>
      <c r="D11" s="20" t="s">
        <v>2</v>
      </c>
      <c r="E11" s="20"/>
      <c r="F11" s="10" t="s">
        <v>3</v>
      </c>
      <c r="G11" s="9" t="s">
        <v>4</v>
      </c>
      <c r="H11" s="10" t="s">
        <v>5</v>
      </c>
      <c r="I11" s="10" t="s">
        <v>6</v>
      </c>
      <c r="J11" s="10" t="s">
        <v>8</v>
      </c>
      <c r="K11" s="10" t="s">
        <v>7</v>
      </c>
      <c r="L11" s="10" t="s">
        <v>9</v>
      </c>
    </row>
    <row r="12" spans="3:12">
      <c r="C12" s="2">
        <v>1</v>
      </c>
      <c r="D12" s="21">
        <v>2</v>
      </c>
      <c r="E12" s="21"/>
      <c r="F12" s="2">
        <v>3</v>
      </c>
      <c r="G12" s="2">
        <v>4</v>
      </c>
      <c r="H12" s="2">
        <v>5</v>
      </c>
      <c r="I12" s="2">
        <v>6</v>
      </c>
      <c r="J12" s="2">
        <v>7</v>
      </c>
      <c r="K12" s="2">
        <v>8</v>
      </c>
      <c r="L12" s="2">
        <v>9</v>
      </c>
    </row>
    <row r="13" spans="3:12" ht="15.75">
      <c r="C13" s="22" t="s">
        <v>10</v>
      </c>
      <c r="D13" s="22"/>
      <c r="E13" s="22"/>
      <c r="F13" s="22"/>
      <c r="G13" s="22"/>
      <c r="H13" s="22"/>
      <c r="I13" s="22"/>
      <c r="J13" s="22"/>
      <c r="K13" s="22"/>
      <c r="L13" s="22"/>
    </row>
    <row r="14" spans="3:12">
      <c r="C14" s="3" t="s">
        <v>11</v>
      </c>
      <c r="D14" s="16" t="s">
        <v>12</v>
      </c>
      <c r="E14" s="16"/>
      <c r="F14" s="3" t="s">
        <v>13</v>
      </c>
      <c r="G14" s="3">
        <v>10</v>
      </c>
      <c r="H14" s="3"/>
      <c r="I14" s="3">
        <f>G14*H14</f>
        <v>0</v>
      </c>
      <c r="J14" s="11"/>
      <c r="K14" s="3">
        <f>I14*J14</f>
        <v>0</v>
      </c>
      <c r="L14" s="3">
        <f>I14+K14</f>
        <v>0</v>
      </c>
    </row>
    <row r="15" spans="3:12">
      <c r="C15" s="3" t="s">
        <v>14</v>
      </c>
      <c r="D15" s="3" t="s">
        <v>15</v>
      </c>
      <c r="E15" s="3"/>
      <c r="F15" s="3" t="s">
        <v>13</v>
      </c>
      <c r="G15" s="3">
        <v>15</v>
      </c>
      <c r="H15" s="3"/>
      <c r="I15" s="3">
        <f t="shared" ref="I15:I61" si="0">G15*H15</f>
        <v>0</v>
      </c>
      <c r="J15" s="3"/>
      <c r="K15" s="3">
        <f t="shared" ref="K15:K61" si="1">I15*J15</f>
        <v>0</v>
      </c>
      <c r="L15" s="3">
        <f t="shared" ref="L15:L61" si="2">I15+K15</f>
        <v>0</v>
      </c>
    </row>
    <row r="16" spans="3:12">
      <c r="C16" s="3" t="s">
        <v>16</v>
      </c>
      <c r="D16" s="3" t="s">
        <v>17</v>
      </c>
      <c r="E16" s="3"/>
      <c r="F16" s="3" t="s">
        <v>13</v>
      </c>
      <c r="G16" s="3">
        <v>66</v>
      </c>
      <c r="H16" s="3"/>
      <c r="I16" s="3">
        <f t="shared" si="0"/>
        <v>0</v>
      </c>
      <c r="J16" s="3"/>
      <c r="K16" s="3">
        <f t="shared" si="1"/>
        <v>0</v>
      </c>
      <c r="L16" s="3">
        <f t="shared" si="2"/>
        <v>0</v>
      </c>
    </row>
    <row r="17" spans="3:12">
      <c r="C17" s="3" t="s">
        <v>18</v>
      </c>
      <c r="D17" s="3" t="s">
        <v>19</v>
      </c>
      <c r="E17" s="3"/>
      <c r="F17" s="3" t="s">
        <v>13</v>
      </c>
      <c r="G17" s="3">
        <v>180</v>
      </c>
      <c r="H17" s="3"/>
      <c r="I17" s="3">
        <f t="shared" si="0"/>
        <v>0</v>
      </c>
      <c r="J17" s="3"/>
      <c r="K17" s="3">
        <f t="shared" si="1"/>
        <v>0</v>
      </c>
      <c r="L17" s="3">
        <f t="shared" si="2"/>
        <v>0</v>
      </c>
    </row>
    <row r="18" spans="3:12">
      <c r="C18" s="3" t="s">
        <v>20</v>
      </c>
      <c r="D18" s="3" t="s">
        <v>21</v>
      </c>
      <c r="E18" s="3"/>
      <c r="F18" s="3" t="s">
        <v>13</v>
      </c>
      <c r="G18" s="3">
        <v>15</v>
      </c>
      <c r="H18" s="3"/>
      <c r="I18" s="3">
        <f t="shared" si="0"/>
        <v>0</v>
      </c>
      <c r="J18" s="3"/>
      <c r="K18" s="3">
        <f t="shared" si="1"/>
        <v>0</v>
      </c>
      <c r="L18" s="3">
        <f t="shared" si="2"/>
        <v>0</v>
      </c>
    </row>
    <row r="19" spans="3:12">
      <c r="C19" s="3" t="s">
        <v>22</v>
      </c>
      <c r="D19" s="3" t="s">
        <v>23</v>
      </c>
      <c r="E19" s="3"/>
      <c r="F19" s="3" t="s">
        <v>13</v>
      </c>
      <c r="G19" s="3">
        <v>480</v>
      </c>
      <c r="H19" s="3"/>
      <c r="I19" s="3">
        <f t="shared" si="0"/>
        <v>0</v>
      </c>
      <c r="J19" s="3"/>
      <c r="K19" s="3">
        <f t="shared" si="1"/>
        <v>0</v>
      </c>
      <c r="L19" s="3">
        <f t="shared" si="2"/>
        <v>0</v>
      </c>
    </row>
    <row r="20" spans="3:12">
      <c r="C20" s="3" t="s">
        <v>24</v>
      </c>
      <c r="D20" s="3" t="s">
        <v>25</v>
      </c>
      <c r="E20" s="3"/>
      <c r="F20" s="3" t="s">
        <v>13</v>
      </c>
      <c r="G20" s="3">
        <v>10</v>
      </c>
      <c r="H20" s="3"/>
      <c r="I20" s="3">
        <f t="shared" si="0"/>
        <v>0</v>
      </c>
      <c r="J20" s="3"/>
      <c r="K20" s="3">
        <f t="shared" si="1"/>
        <v>0</v>
      </c>
      <c r="L20" s="3">
        <f t="shared" si="2"/>
        <v>0</v>
      </c>
    </row>
    <row r="21" spans="3:12">
      <c r="C21" s="3" t="s">
        <v>26</v>
      </c>
      <c r="D21" s="3" t="s">
        <v>27</v>
      </c>
      <c r="E21" s="3"/>
      <c r="F21" s="3" t="s">
        <v>13</v>
      </c>
      <c r="G21" s="3">
        <v>210</v>
      </c>
      <c r="H21" s="3"/>
      <c r="I21" s="3">
        <f t="shared" si="0"/>
        <v>0</v>
      </c>
      <c r="J21" s="3"/>
      <c r="K21" s="3">
        <f t="shared" si="1"/>
        <v>0</v>
      </c>
      <c r="L21" s="3">
        <f t="shared" si="2"/>
        <v>0</v>
      </c>
    </row>
    <row r="22" spans="3:12">
      <c r="C22" s="4" t="s">
        <v>28</v>
      </c>
      <c r="D22" s="15" t="s">
        <v>29</v>
      </c>
      <c r="E22" s="16"/>
      <c r="F22" s="4" t="s">
        <v>13</v>
      </c>
      <c r="G22" s="4">
        <v>180</v>
      </c>
      <c r="H22" s="3"/>
      <c r="I22" s="3">
        <f t="shared" si="0"/>
        <v>0</v>
      </c>
      <c r="J22" s="3"/>
      <c r="K22" s="3">
        <f t="shared" si="1"/>
        <v>0</v>
      </c>
      <c r="L22" s="3">
        <f t="shared" si="2"/>
        <v>0</v>
      </c>
    </row>
    <row r="23" spans="3:12">
      <c r="C23" s="4" t="s">
        <v>30</v>
      </c>
      <c r="D23" s="4" t="s">
        <v>33</v>
      </c>
      <c r="E23" s="3"/>
      <c r="F23" s="4" t="s">
        <v>13</v>
      </c>
      <c r="G23" s="4">
        <v>20</v>
      </c>
      <c r="H23" s="3"/>
      <c r="I23" s="3">
        <f t="shared" si="0"/>
        <v>0</v>
      </c>
      <c r="J23" s="3"/>
      <c r="K23" s="3">
        <f t="shared" si="1"/>
        <v>0</v>
      </c>
      <c r="L23" s="3">
        <f t="shared" si="2"/>
        <v>0</v>
      </c>
    </row>
    <row r="24" spans="3:12">
      <c r="C24" s="4" t="s">
        <v>31</v>
      </c>
      <c r="D24" s="4" t="s">
        <v>32</v>
      </c>
      <c r="E24" s="3"/>
      <c r="F24" s="3" t="s">
        <v>13</v>
      </c>
      <c r="G24" s="4">
        <v>60</v>
      </c>
      <c r="H24" s="3"/>
      <c r="I24" s="3">
        <f t="shared" si="0"/>
        <v>0</v>
      </c>
      <c r="J24" s="3"/>
      <c r="K24" s="3">
        <f t="shared" si="1"/>
        <v>0</v>
      </c>
      <c r="L24" s="3">
        <f t="shared" si="2"/>
        <v>0</v>
      </c>
    </row>
    <row r="25" spans="3:12">
      <c r="C25" s="4" t="s">
        <v>34</v>
      </c>
      <c r="D25" s="4" t="s">
        <v>35</v>
      </c>
      <c r="E25" s="3"/>
      <c r="F25" s="3" t="s">
        <v>13</v>
      </c>
      <c r="G25" s="4">
        <v>15</v>
      </c>
      <c r="H25" s="3"/>
      <c r="I25" s="3">
        <f t="shared" si="0"/>
        <v>0</v>
      </c>
      <c r="J25" s="3"/>
      <c r="K25" s="3">
        <f t="shared" si="1"/>
        <v>0</v>
      </c>
      <c r="L25" s="3">
        <f t="shared" si="2"/>
        <v>0</v>
      </c>
    </row>
    <row r="26" spans="3:12">
      <c r="C26" s="4" t="s">
        <v>36</v>
      </c>
      <c r="D26" s="4" t="s">
        <v>37</v>
      </c>
      <c r="E26" s="3"/>
      <c r="F26" s="3" t="s">
        <v>13</v>
      </c>
      <c r="G26" s="4">
        <v>200</v>
      </c>
      <c r="H26" s="3"/>
      <c r="I26" s="3">
        <f t="shared" si="0"/>
        <v>0</v>
      </c>
      <c r="J26" s="3"/>
      <c r="K26" s="3">
        <f t="shared" si="1"/>
        <v>0</v>
      </c>
      <c r="L26" s="3">
        <f t="shared" si="2"/>
        <v>0</v>
      </c>
    </row>
    <row r="27" spans="3:12" ht="28.15" customHeight="1">
      <c r="C27" s="5" t="s">
        <v>38</v>
      </c>
      <c r="D27" s="23" t="s">
        <v>39</v>
      </c>
      <c r="E27" s="16"/>
      <c r="F27" s="6" t="s">
        <v>13</v>
      </c>
      <c r="G27" s="5">
        <v>20</v>
      </c>
      <c r="H27" s="3"/>
      <c r="I27" s="3">
        <f t="shared" si="0"/>
        <v>0</v>
      </c>
      <c r="J27" s="3"/>
      <c r="K27" s="3">
        <f t="shared" si="1"/>
        <v>0</v>
      </c>
      <c r="L27" s="3">
        <f t="shared" si="2"/>
        <v>0</v>
      </c>
    </row>
    <row r="28" spans="3:12">
      <c r="C28" s="4" t="s">
        <v>40</v>
      </c>
      <c r="D28" s="4" t="s">
        <v>41</v>
      </c>
      <c r="E28" s="3"/>
      <c r="F28" s="3" t="s">
        <v>13</v>
      </c>
      <c r="G28" s="4">
        <v>80</v>
      </c>
      <c r="H28" s="3"/>
      <c r="I28" s="3">
        <f t="shared" si="0"/>
        <v>0</v>
      </c>
      <c r="J28" s="3"/>
      <c r="K28" s="3">
        <f t="shared" si="1"/>
        <v>0</v>
      </c>
      <c r="L28" s="3">
        <f t="shared" si="2"/>
        <v>0</v>
      </c>
    </row>
    <row r="29" spans="3:12">
      <c r="C29" s="4" t="s">
        <v>42</v>
      </c>
      <c r="D29" s="4" t="s">
        <v>43</v>
      </c>
      <c r="E29" s="3"/>
      <c r="F29" s="3" t="s">
        <v>13</v>
      </c>
      <c r="G29" s="4">
        <v>50</v>
      </c>
      <c r="H29" s="3"/>
      <c r="I29" s="3">
        <f t="shared" si="0"/>
        <v>0</v>
      </c>
      <c r="J29" s="3"/>
      <c r="K29" s="3">
        <f t="shared" si="1"/>
        <v>0</v>
      </c>
      <c r="L29" s="3">
        <f t="shared" si="2"/>
        <v>0</v>
      </c>
    </row>
    <row r="30" spans="3:12">
      <c r="C30" s="4" t="s">
        <v>44</v>
      </c>
      <c r="D30" s="4" t="s">
        <v>45</v>
      </c>
      <c r="E30" s="3"/>
      <c r="F30" s="3" t="s">
        <v>13</v>
      </c>
      <c r="G30" s="4">
        <v>200</v>
      </c>
      <c r="H30" s="3"/>
      <c r="I30" s="3">
        <f t="shared" si="0"/>
        <v>0</v>
      </c>
      <c r="J30" s="3"/>
      <c r="K30" s="3">
        <f t="shared" si="1"/>
        <v>0</v>
      </c>
      <c r="L30" s="3">
        <f t="shared" si="2"/>
        <v>0</v>
      </c>
    </row>
    <row r="31" spans="3:12">
      <c r="C31" s="4" t="s">
        <v>46</v>
      </c>
      <c r="D31" s="4" t="s">
        <v>47</v>
      </c>
      <c r="E31" s="3"/>
      <c r="F31" s="3" t="s">
        <v>13</v>
      </c>
      <c r="G31" s="4">
        <v>20</v>
      </c>
      <c r="H31" s="3"/>
      <c r="I31" s="3">
        <f t="shared" si="0"/>
        <v>0</v>
      </c>
      <c r="J31" s="3"/>
      <c r="K31" s="3">
        <f t="shared" si="1"/>
        <v>0</v>
      </c>
      <c r="L31" s="3">
        <f t="shared" si="2"/>
        <v>0</v>
      </c>
    </row>
    <row r="32" spans="3:12">
      <c r="C32" s="4" t="s">
        <v>48</v>
      </c>
      <c r="D32" s="4" t="s">
        <v>49</v>
      </c>
      <c r="E32" s="3"/>
      <c r="F32" s="3" t="s">
        <v>13</v>
      </c>
      <c r="G32" s="4">
        <v>35</v>
      </c>
      <c r="H32" s="3"/>
      <c r="I32" s="3">
        <f t="shared" si="0"/>
        <v>0</v>
      </c>
      <c r="J32" s="3"/>
      <c r="K32" s="3">
        <f t="shared" si="1"/>
        <v>0</v>
      </c>
      <c r="L32" s="3">
        <f t="shared" si="2"/>
        <v>0</v>
      </c>
    </row>
    <row r="33" spans="3:12">
      <c r="C33" s="4" t="s">
        <v>50</v>
      </c>
      <c r="D33" s="4" t="s">
        <v>51</v>
      </c>
      <c r="E33" s="3"/>
      <c r="F33" s="3" t="s">
        <v>13</v>
      </c>
      <c r="G33" s="4">
        <v>100</v>
      </c>
      <c r="H33" s="3"/>
      <c r="I33" s="3">
        <f t="shared" si="0"/>
        <v>0</v>
      </c>
      <c r="J33" s="3"/>
      <c r="K33" s="3">
        <f t="shared" si="1"/>
        <v>0</v>
      </c>
      <c r="L33" s="3">
        <f t="shared" si="2"/>
        <v>0</v>
      </c>
    </row>
    <row r="34" spans="3:12">
      <c r="C34" s="4" t="s">
        <v>52</v>
      </c>
      <c r="D34" s="4" t="s">
        <v>53</v>
      </c>
      <c r="E34" s="3"/>
      <c r="F34" s="3" t="s">
        <v>13</v>
      </c>
      <c r="G34" s="4">
        <v>50</v>
      </c>
      <c r="H34" s="3"/>
      <c r="I34" s="3">
        <f t="shared" si="0"/>
        <v>0</v>
      </c>
      <c r="J34" s="3"/>
      <c r="K34" s="3">
        <f t="shared" si="1"/>
        <v>0</v>
      </c>
      <c r="L34" s="3">
        <f t="shared" si="2"/>
        <v>0</v>
      </c>
    </row>
    <row r="35" spans="3:12">
      <c r="C35" s="4" t="s">
        <v>54</v>
      </c>
      <c r="D35" s="4" t="s">
        <v>55</v>
      </c>
      <c r="E35" s="3"/>
      <c r="F35" s="3" t="s">
        <v>13</v>
      </c>
      <c r="G35" s="4">
        <v>430</v>
      </c>
      <c r="H35" s="3"/>
      <c r="I35" s="3">
        <f t="shared" si="0"/>
        <v>0</v>
      </c>
      <c r="J35" s="3"/>
      <c r="K35" s="3">
        <f t="shared" si="1"/>
        <v>0</v>
      </c>
      <c r="L35" s="3">
        <f t="shared" si="2"/>
        <v>0</v>
      </c>
    </row>
    <row r="36" spans="3:12">
      <c r="C36" s="4" t="s">
        <v>56</v>
      </c>
      <c r="D36" s="4" t="s">
        <v>57</v>
      </c>
      <c r="E36" s="3"/>
      <c r="F36" s="3" t="s">
        <v>13</v>
      </c>
      <c r="G36" s="4">
        <v>50</v>
      </c>
      <c r="H36" s="3"/>
      <c r="I36" s="3">
        <f t="shared" si="0"/>
        <v>0</v>
      </c>
      <c r="J36" s="3"/>
      <c r="K36" s="3">
        <f t="shared" si="1"/>
        <v>0</v>
      </c>
      <c r="L36" s="3">
        <f t="shared" si="2"/>
        <v>0</v>
      </c>
    </row>
    <row r="37" spans="3:12" ht="28.15" customHeight="1">
      <c r="C37" s="5" t="s">
        <v>58</v>
      </c>
      <c r="D37" s="24" t="s">
        <v>59</v>
      </c>
      <c r="E37" s="25"/>
      <c r="F37" s="6" t="s">
        <v>13</v>
      </c>
      <c r="G37" s="5">
        <v>50</v>
      </c>
      <c r="H37" s="3"/>
      <c r="I37" s="3">
        <f t="shared" si="0"/>
        <v>0</v>
      </c>
      <c r="J37" s="3"/>
      <c r="K37" s="3">
        <f t="shared" si="1"/>
        <v>0</v>
      </c>
      <c r="L37" s="3">
        <f t="shared" si="2"/>
        <v>0</v>
      </c>
    </row>
    <row r="38" spans="3:12" ht="28.15" customHeight="1">
      <c r="C38" s="5" t="s">
        <v>60</v>
      </c>
      <c r="D38" s="24" t="s">
        <v>61</v>
      </c>
      <c r="E38" s="26"/>
      <c r="F38" s="7" t="s">
        <v>13</v>
      </c>
      <c r="G38" s="8">
        <v>40</v>
      </c>
      <c r="H38" s="3"/>
      <c r="I38" s="3">
        <f t="shared" si="0"/>
        <v>0</v>
      </c>
      <c r="J38" s="3"/>
      <c r="K38" s="3">
        <f t="shared" si="1"/>
        <v>0</v>
      </c>
      <c r="L38" s="3">
        <f t="shared" si="2"/>
        <v>0</v>
      </c>
    </row>
    <row r="39" spans="3:12">
      <c r="C39" s="4" t="s">
        <v>62</v>
      </c>
      <c r="D39" s="4" t="s">
        <v>63</v>
      </c>
      <c r="E39" s="3"/>
      <c r="F39" s="3" t="s">
        <v>13</v>
      </c>
      <c r="G39" s="4">
        <v>150</v>
      </c>
      <c r="H39" s="3"/>
      <c r="I39" s="3">
        <f t="shared" si="0"/>
        <v>0</v>
      </c>
      <c r="J39" s="3"/>
      <c r="K39" s="3">
        <f t="shared" si="1"/>
        <v>0</v>
      </c>
      <c r="L39" s="3">
        <f t="shared" si="2"/>
        <v>0</v>
      </c>
    </row>
    <row r="40" spans="3:12">
      <c r="C40" s="4" t="s">
        <v>64</v>
      </c>
      <c r="D40" s="4" t="s">
        <v>65</v>
      </c>
      <c r="E40" s="3"/>
      <c r="F40" s="3" t="s">
        <v>13</v>
      </c>
      <c r="G40" s="4">
        <v>20</v>
      </c>
      <c r="H40" s="3"/>
      <c r="I40" s="3">
        <f t="shared" si="0"/>
        <v>0</v>
      </c>
      <c r="J40" s="3"/>
      <c r="K40" s="3">
        <f t="shared" si="1"/>
        <v>0</v>
      </c>
      <c r="L40" s="3">
        <f t="shared" si="2"/>
        <v>0</v>
      </c>
    </row>
    <row r="41" spans="3:12">
      <c r="C41" s="4" t="s">
        <v>66</v>
      </c>
      <c r="D41" s="4" t="s">
        <v>67</v>
      </c>
      <c r="E41" s="3"/>
      <c r="F41" s="3" t="s">
        <v>13</v>
      </c>
      <c r="G41" s="4">
        <v>10</v>
      </c>
      <c r="H41" s="3"/>
      <c r="I41" s="3">
        <f t="shared" si="0"/>
        <v>0</v>
      </c>
      <c r="J41" s="3"/>
      <c r="K41" s="3">
        <f t="shared" si="1"/>
        <v>0</v>
      </c>
      <c r="L41" s="3">
        <f t="shared" si="2"/>
        <v>0</v>
      </c>
    </row>
    <row r="42" spans="3:12">
      <c r="C42" s="4" t="s">
        <v>68</v>
      </c>
      <c r="D42" s="4" t="s">
        <v>69</v>
      </c>
      <c r="E42" s="3"/>
      <c r="F42" s="3" t="s">
        <v>13</v>
      </c>
      <c r="G42" s="4">
        <v>10</v>
      </c>
      <c r="H42" s="3"/>
      <c r="I42" s="3">
        <f t="shared" si="0"/>
        <v>0</v>
      </c>
      <c r="J42" s="3"/>
      <c r="K42" s="3">
        <f t="shared" si="1"/>
        <v>0</v>
      </c>
      <c r="L42" s="3">
        <f t="shared" si="2"/>
        <v>0</v>
      </c>
    </row>
    <row r="43" spans="3:12">
      <c r="C43" s="4" t="s">
        <v>70</v>
      </c>
      <c r="D43" s="4" t="s">
        <v>71</v>
      </c>
      <c r="E43" s="3"/>
      <c r="F43" s="3" t="s">
        <v>13</v>
      </c>
      <c r="G43" s="4">
        <v>140</v>
      </c>
      <c r="H43" s="3"/>
      <c r="I43" s="3">
        <f t="shared" si="0"/>
        <v>0</v>
      </c>
      <c r="J43" s="3"/>
      <c r="K43" s="3">
        <f t="shared" si="1"/>
        <v>0</v>
      </c>
      <c r="L43" s="3">
        <f t="shared" si="2"/>
        <v>0</v>
      </c>
    </row>
    <row r="44" spans="3:12">
      <c r="C44" s="4" t="s">
        <v>72</v>
      </c>
      <c r="D44" s="4" t="s">
        <v>73</v>
      </c>
      <c r="E44" s="3"/>
      <c r="F44" s="3" t="s">
        <v>13</v>
      </c>
      <c r="G44" s="4">
        <v>20</v>
      </c>
      <c r="H44" s="3"/>
      <c r="I44" s="3">
        <f t="shared" si="0"/>
        <v>0</v>
      </c>
      <c r="J44" s="3"/>
      <c r="K44" s="3">
        <f t="shared" si="1"/>
        <v>0</v>
      </c>
      <c r="L44" s="3">
        <f t="shared" si="2"/>
        <v>0</v>
      </c>
    </row>
    <row r="45" spans="3:12">
      <c r="C45" s="4" t="s">
        <v>74</v>
      </c>
      <c r="D45" s="4" t="s">
        <v>75</v>
      </c>
      <c r="E45" s="3"/>
      <c r="F45" s="3" t="s">
        <v>13</v>
      </c>
      <c r="G45" s="4">
        <v>930</v>
      </c>
      <c r="H45" s="3"/>
      <c r="I45" s="3">
        <f t="shared" si="0"/>
        <v>0</v>
      </c>
      <c r="J45" s="3"/>
      <c r="K45" s="3">
        <f t="shared" si="1"/>
        <v>0</v>
      </c>
      <c r="L45" s="3">
        <f t="shared" si="2"/>
        <v>0</v>
      </c>
    </row>
    <row r="46" spans="3:12">
      <c r="C46" s="4" t="s">
        <v>76</v>
      </c>
      <c r="D46" s="4" t="s">
        <v>77</v>
      </c>
      <c r="E46" s="3"/>
      <c r="F46" s="3" t="s">
        <v>13</v>
      </c>
      <c r="G46" s="4">
        <v>20</v>
      </c>
      <c r="H46" s="3"/>
      <c r="I46" s="3">
        <f t="shared" si="0"/>
        <v>0</v>
      </c>
      <c r="J46" s="3"/>
      <c r="K46" s="3">
        <f t="shared" si="1"/>
        <v>0</v>
      </c>
      <c r="L46" s="3">
        <f t="shared" si="2"/>
        <v>0</v>
      </c>
    </row>
    <row r="47" spans="3:12">
      <c r="C47" s="4" t="s">
        <v>78</v>
      </c>
      <c r="D47" s="4" t="s">
        <v>79</v>
      </c>
      <c r="E47" s="3"/>
      <c r="F47" s="3" t="s">
        <v>13</v>
      </c>
      <c r="G47" s="4">
        <v>120</v>
      </c>
      <c r="H47" s="3"/>
      <c r="I47" s="3">
        <f t="shared" si="0"/>
        <v>0</v>
      </c>
      <c r="J47" s="3"/>
      <c r="K47" s="3">
        <f t="shared" si="1"/>
        <v>0</v>
      </c>
      <c r="L47" s="3">
        <f t="shared" si="2"/>
        <v>0</v>
      </c>
    </row>
    <row r="48" spans="3:12">
      <c r="C48" s="4" t="s">
        <v>80</v>
      </c>
      <c r="D48" s="4" t="s">
        <v>81</v>
      </c>
      <c r="E48" s="3"/>
      <c r="F48" s="3" t="s">
        <v>13</v>
      </c>
      <c r="G48" s="4">
        <v>360</v>
      </c>
      <c r="H48" s="3"/>
      <c r="I48" s="3">
        <f t="shared" si="0"/>
        <v>0</v>
      </c>
      <c r="J48" s="3"/>
      <c r="K48" s="3">
        <f t="shared" si="1"/>
        <v>0</v>
      </c>
      <c r="L48" s="3">
        <f t="shared" si="2"/>
        <v>0</v>
      </c>
    </row>
    <row r="49" spans="3:12">
      <c r="C49" s="4" t="s">
        <v>82</v>
      </c>
      <c r="D49" s="15" t="s">
        <v>83</v>
      </c>
      <c r="E49" s="16"/>
      <c r="F49" s="3" t="s">
        <v>13</v>
      </c>
      <c r="G49" s="4">
        <v>10</v>
      </c>
      <c r="H49" s="3"/>
      <c r="I49" s="3">
        <f t="shared" si="0"/>
        <v>0</v>
      </c>
      <c r="J49" s="3"/>
      <c r="K49" s="3">
        <f t="shared" si="1"/>
        <v>0</v>
      </c>
      <c r="L49" s="3">
        <f t="shared" si="2"/>
        <v>0</v>
      </c>
    </row>
    <row r="50" spans="3:12">
      <c r="C50" s="4" t="s">
        <v>84</v>
      </c>
      <c r="D50" s="4" t="s">
        <v>85</v>
      </c>
      <c r="E50" s="3"/>
      <c r="F50" s="3" t="s">
        <v>13</v>
      </c>
      <c r="G50" s="4">
        <v>260</v>
      </c>
      <c r="H50" s="3"/>
      <c r="I50" s="3">
        <f t="shared" si="0"/>
        <v>0</v>
      </c>
      <c r="J50" s="3"/>
      <c r="K50" s="3">
        <f t="shared" si="1"/>
        <v>0</v>
      </c>
      <c r="L50" s="3">
        <f t="shared" si="2"/>
        <v>0</v>
      </c>
    </row>
    <row r="51" spans="3:12">
      <c r="C51" s="4" t="s">
        <v>86</v>
      </c>
      <c r="D51" s="4" t="s">
        <v>87</v>
      </c>
      <c r="E51" s="3"/>
      <c r="F51" s="3" t="s">
        <v>13</v>
      </c>
      <c r="G51" s="4">
        <v>120</v>
      </c>
      <c r="H51" s="3"/>
      <c r="I51" s="3">
        <f t="shared" si="0"/>
        <v>0</v>
      </c>
      <c r="J51" s="3"/>
      <c r="K51" s="3">
        <f t="shared" si="1"/>
        <v>0</v>
      </c>
      <c r="L51" s="3">
        <f t="shared" si="2"/>
        <v>0</v>
      </c>
    </row>
    <row r="52" spans="3:12">
      <c r="C52" s="4" t="s">
        <v>88</v>
      </c>
      <c r="D52" s="4" t="s">
        <v>89</v>
      </c>
      <c r="E52" s="3"/>
      <c r="F52" s="3" t="s">
        <v>13</v>
      </c>
      <c r="G52" s="4">
        <v>20</v>
      </c>
      <c r="H52" s="3"/>
      <c r="I52" s="3">
        <f t="shared" si="0"/>
        <v>0</v>
      </c>
      <c r="J52" s="3"/>
      <c r="K52" s="3">
        <f t="shared" si="1"/>
        <v>0</v>
      </c>
      <c r="L52" s="3">
        <f t="shared" si="2"/>
        <v>0</v>
      </c>
    </row>
    <row r="53" spans="3:12">
      <c r="C53" s="4" t="s">
        <v>90</v>
      </c>
      <c r="D53" s="4" t="s">
        <v>91</v>
      </c>
      <c r="E53" s="3"/>
      <c r="F53" s="3" t="s">
        <v>13</v>
      </c>
      <c r="G53" s="4">
        <v>130</v>
      </c>
      <c r="H53" s="3"/>
      <c r="I53" s="3">
        <f t="shared" si="0"/>
        <v>0</v>
      </c>
      <c r="J53" s="3"/>
      <c r="K53" s="3">
        <f t="shared" si="1"/>
        <v>0</v>
      </c>
      <c r="L53" s="3">
        <f t="shared" si="2"/>
        <v>0</v>
      </c>
    </row>
    <row r="54" spans="3:12">
      <c r="C54" s="4" t="s">
        <v>92</v>
      </c>
      <c r="D54" s="4" t="s">
        <v>93</v>
      </c>
      <c r="E54" s="3"/>
      <c r="F54" s="3" t="s">
        <v>13</v>
      </c>
      <c r="G54" s="4">
        <v>20</v>
      </c>
      <c r="H54" s="3"/>
      <c r="I54" s="3">
        <f t="shared" si="0"/>
        <v>0</v>
      </c>
      <c r="J54" s="3"/>
      <c r="K54" s="3">
        <f t="shared" si="1"/>
        <v>0</v>
      </c>
      <c r="L54" s="3">
        <f t="shared" si="2"/>
        <v>0</v>
      </c>
    </row>
    <row r="55" spans="3:12">
      <c r="C55" s="4" t="s">
        <v>94</v>
      </c>
      <c r="D55" s="4" t="s">
        <v>95</v>
      </c>
      <c r="E55" s="3"/>
      <c r="F55" s="3" t="s">
        <v>13</v>
      </c>
      <c r="G55" s="4">
        <v>100</v>
      </c>
      <c r="H55" s="3"/>
      <c r="I55" s="3">
        <f t="shared" si="0"/>
        <v>0</v>
      </c>
      <c r="J55" s="3"/>
      <c r="K55" s="3">
        <f t="shared" si="1"/>
        <v>0</v>
      </c>
      <c r="L55" s="3">
        <f t="shared" si="2"/>
        <v>0</v>
      </c>
    </row>
    <row r="56" spans="3:12">
      <c r="C56" s="4" t="s">
        <v>96</v>
      </c>
      <c r="D56" s="4" t="s">
        <v>97</v>
      </c>
      <c r="E56" s="3"/>
      <c r="F56" s="3" t="s">
        <v>13</v>
      </c>
      <c r="G56" s="4">
        <v>80</v>
      </c>
      <c r="H56" s="3"/>
      <c r="I56" s="3">
        <f t="shared" si="0"/>
        <v>0</v>
      </c>
      <c r="J56" s="3"/>
      <c r="K56" s="3">
        <f t="shared" si="1"/>
        <v>0</v>
      </c>
      <c r="L56" s="3">
        <f t="shared" si="2"/>
        <v>0</v>
      </c>
    </row>
    <row r="57" spans="3:12">
      <c r="C57" s="4" t="s">
        <v>98</v>
      </c>
      <c r="D57" s="4" t="s">
        <v>99</v>
      </c>
      <c r="E57" s="3"/>
      <c r="F57" s="3" t="s">
        <v>13</v>
      </c>
      <c r="G57" s="4">
        <v>140</v>
      </c>
      <c r="H57" s="3"/>
      <c r="I57" s="3">
        <f t="shared" si="0"/>
        <v>0</v>
      </c>
      <c r="J57" s="3"/>
      <c r="K57" s="3">
        <f t="shared" si="1"/>
        <v>0</v>
      </c>
      <c r="L57" s="3">
        <f t="shared" si="2"/>
        <v>0</v>
      </c>
    </row>
    <row r="58" spans="3:12">
      <c r="C58" s="4" t="s">
        <v>100</v>
      </c>
      <c r="D58" s="4" t="s">
        <v>101</v>
      </c>
      <c r="E58" s="3"/>
      <c r="F58" s="3" t="s">
        <v>13</v>
      </c>
      <c r="G58" s="4">
        <v>1000</v>
      </c>
      <c r="H58" s="3"/>
      <c r="I58" s="3">
        <f t="shared" si="0"/>
        <v>0</v>
      </c>
      <c r="J58" s="3"/>
      <c r="K58" s="3">
        <f t="shared" si="1"/>
        <v>0</v>
      </c>
      <c r="L58" s="3">
        <f t="shared" si="2"/>
        <v>0</v>
      </c>
    </row>
    <row r="59" spans="3:12">
      <c r="C59" s="4" t="s">
        <v>102</v>
      </c>
      <c r="D59" s="4" t="s">
        <v>103</v>
      </c>
      <c r="E59" s="3"/>
      <c r="F59" s="3" t="s">
        <v>13</v>
      </c>
      <c r="G59" s="4">
        <v>60</v>
      </c>
      <c r="H59" s="3"/>
      <c r="I59" s="3">
        <f t="shared" si="0"/>
        <v>0</v>
      </c>
      <c r="J59" s="3"/>
      <c r="K59" s="3">
        <f t="shared" si="1"/>
        <v>0</v>
      </c>
      <c r="L59" s="3">
        <f t="shared" si="2"/>
        <v>0</v>
      </c>
    </row>
    <row r="60" spans="3:12">
      <c r="C60" s="4" t="s">
        <v>104</v>
      </c>
      <c r="D60" s="4" t="s">
        <v>105</v>
      </c>
      <c r="E60" s="3"/>
      <c r="F60" s="3" t="s">
        <v>13</v>
      </c>
      <c r="G60" s="4">
        <v>60</v>
      </c>
      <c r="H60" s="3"/>
      <c r="I60" s="3">
        <f t="shared" si="0"/>
        <v>0</v>
      </c>
      <c r="J60" s="3"/>
      <c r="K60" s="3">
        <f t="shared" si="1"/>
        <v>0</v>
      </c>
      <c r="L60" s="3">
        <f t="shared" si="2"/>
        <v>0</v>
      </c>
    </row>
    <row r="61" spans="3:12">
      <c r="C61" s="4" t="s">
        <v>106</v>
      </c>
      <c r="D61" s="4" t="s">
        <v>107</v>
      </c>
      <c r="E61" s="3"/>
      <c r="F61" s="3" t="s">
        <v>13</v>
      </c>
      <c r="G61" s="4">
        <v>40</v>
      </c>
      <c r="H61" s="3"/>
      <c r="I61" s="3">
        <f t="shared" si="0"/>
        <v>0</v>
      </c>
      <c r="J61" s="3"/>
      <c r="K61" s="3">
        <f t="shared" si="1"/>
        <v>0</v>
      </c>
      <c r="L61" s="3">
        <f t="shared" si="2"/>
        <v>0</v>
      </c>
    </row>
    <row r="62" spans="3:12" ht="15.75">
      <c r="C62" s="17" t="s">
        <v>108</v>
      </c>
      <c r="D62" s="17"/>
      <c r="E62" s="17"/>
      <c r="F62" s="17"/>
      <c r="G62" s="17"/>
      <c r="H62" s="17"/>
      <c r="I62" s="3">
        <f>SUM(I14:I61)</f>
        <v>0</v>
      </c>
      <c r="J62" s="3">
        <f t="shared" ref="J62:L62" si="3">SUM(J14:J61)</f>
        <v>0</v>
      </c>
      <c r="K62" s="3">
        <f t="shared" si="3"/>
        <v>0</v>
      </c>
      <c r="L62" s="3">
        <f t="shared" si="3"/>
        <v>0</v>
      </c>
    </row>
    <row r="69" spans="10:12">
      <c r="J69" s="18"/>
      <c r="K69" s="18"/>
      <c r="L69" s="18"/>
    </row>
  </sheetData>
  <mergeCells count="12">
    <mergeCell ref="D49:E49"/>
    <mergeCell ref="C62:H62"/>
    <mergeCell ref="J69:L69"/>
    <mergeCell ref="F7:K7"/>
    <mergeCell ref="D11:E11"/>
    <mergeCell ref="D12:E12"/>
    <mergeCell ref="C13:L13"/>
    <mergeCell ref="D14:E14"/>
    <mergeCell ref="D22:E22"/>
    <mergeCell ref="D27:E27"/>
    <mergeCell ref="D37:E37"/>
    <mergeCell ref="D38:E38"/>
  </mergeCells>
  <pageMargins left="0.7" right="0.7" top="0.75" bottom="0.75" header="0.3" footer="0.3"/>
  <pageSetup paperSize="9" orientation="landscape" horizontalDpi="4294967293" verticalDpi="4294967293" r:id="rId1"/>
  <headerFooter>
    <oddHeader>&amp;LSpecyfikacja istotnych warunków zamówienia&amp;CDPS-1/22</oddHeader>
    <oddFooter>&amp;LDom Pomocy Społeczniej w Zakopanem, ul. Szpitalna 21&amp;RPieczęć i podpis Wykonawcy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kadry</cp:lastModifiedBy>
  <cp:lastPrinted>2021-12-29T13:46:33Z</cp:lastPrinted>
  <dcterms:created xsi:type="dcterms:W3CDTF">2021-12-29T12:51:41Z</dcterms:created>
  <dcterms:modified xsi:type="dcterms:W3CDTF">2022-02-08T13:01:53Z</dcterms:modified>
</cp:coreProperties>
</file>