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IEGOWY__1\Desktop\Pakiet IV świeże owoce, warzywa, mrożonki, ryby, jaja\"/>
    </mc:Choice>
  </mc:AlternateContent>
  <xr:revisionPtr revIDLastSave="0" documentId="13_ncr:1_{0FFB44D0-E3F9-48B9-BA61-2703EDCD7F20}" xr6:coauthVersionLast="47" xr6:coauthVersionMax="47" xr10:uidLastSave="{00000000-0000-0000-0000-000000000000}"/>
  <bookViews>
    <workbookView xWindow="-108" yWindow="-108" windowWidth="23256" windowHeight="12576" xr2:uid="{0BFBF3B0-8AC3-4893-BD73-6C6A590B0CE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7" i="1" l="1"/>
  <c r="I113" i="1"/>
  <c r="I114" i="1"/>
  <c r="I115" i="1"/>
  <c r="I116" i="1"/>
  <c r="I117" i="1"/>
  <c r="I118" i="1"/>
  <c r="I119" i="1"/>
  <c r="I120" i="1"/>
  <c r="K120" i="1" s="1"/>
  <c r="L120" i="1" s="1"/>
  <c r="I121" i="1"/>
  <c r="I122" i="1"/>
  <c r="I123" i="1"/>
  <c r="I124" i="1"/>
  <c r="K124" i="1" s="1"/>
  <c r="L124" i="1" s="1"/>
  <c r="I125" i="1"/>
  <c r="I126" i="1"/>
  <c r="I127" i="1"/>
  <c r="I128" i="1"/>
  <c r="I129" i="1"/>
  <c r="I130" i="1"/>
  <c r="I131" i="1"/>
  <c r="I132" i="1"/>
  <c r="I134" i="1"/>
  <c r="K134" i="1" s="1"/>
  <c r="I135" i="1"/>
  <c r="I136" i="1"/>
  <c r="I112" i="1"/>
  <c r="I110" i="1"/>
  <c r="I108" i="1"/>
  <c r="K108" i="1" s="1"/>
  <c r="I106" i="1"/>
  <c r="I104" i="1"/>
  <c r="I102" i="1"/>
  <c r="I100" i="1"/>
  <c r="I98" i="1"/>
  <c r="K98" i="1" s="1"/>
  <c r="I96" i="1"/>
  <c r="I94" i="1"/>
  <c r="I92" i="1"/>
  <c r="I90" i="1"/>
  <c r="I88" i="1"/>
  <c r="I86" i="1"/>
  <c r="I84" i="1"/>
  <c r="I82" i="1"/>
  <c r="I80" i="1"/>
  <c r="I78" i="1"/>
  <c r="I76" i="1"/>
  <c r="K76" i="1" s="1"/>
  <c r="I74" i="1"/>
  <c r="I72" i="1"/>
  <c r="I70" i="1"/>
  <c r="I68" i="1"/>
  <c r="I66" i="1"/>
  <c r="I62" i="1"/>
  <c r="I64" i="1"/>
  <c r="I60" i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K34" i="1" s="1"/>
  <c r="I32" i="1"/>
  <c r="I30" i="1"/>
  <c r="I27" i="1"/>
  <c r="I25" i="1"/>
  <c r="I23" i="1"/>
  <c r="K23" i="1" s="1"/>
  <c r="I21" i="1"/>
  <c r="I19" i="1"/>
  <c r="K19" i="1" s="1"/>
  <c r="L19" i="1" s="1"/>
  <c r="I17" i="1"/>
  <c r="L17" i="1" s="1"/>
  <c r="I15" i="1"/>
  <c r="K15" i="1" s="1"/>
  <c r="L15" i="1" s="1"/>
  <c r="K128" i="1" l="1"/>
  <c r="L128" i="1" s="1"/>
  <c r="K48" i="1"/>
  <c r="L48" i="1" s="1"/>
  <c r="K74" i="1"/>
  <c r="L74" i="1" s="1"/>
  <c r="K106" i="1"/>
  <c r="L106" i="1" s="1"/>
  <c r="K136" i="1"/>
  <c r="L136" i="1" s="1"/>
  <c r="L98" i="1"/>
  <c r="K50" i="1"/>
  <c r="L50" i="1" s="1"/>
  <c r="K119" i="1"/>
  <c r="L119" i="1" s="1"/>
  <c r="K56" i="1"/>
  <c r="L56" i="1" s="1"/>
  <c r="K66" i="1"/>
  <c r="L66" i="1" s="1"/>
  <c r="K82" i="1"/>
  <c r="L82" i="1" s="1"/>
  <c r="K132" i="1"/>
  <c r="L132" i="1" s="1"/>
  <c r="K116" i="1"/>
  <c r="L116" i="1" s="1"/>
  <c r="K90" i="1"/>
  <c r="L90" i="1" s="1"/>
  <c r="L76" i="1"/>
  <c r="L108" i="1"/>
  <c r="K92" i="1"/>
  <c r="L92" i="1" s="1"/>
  <c r="K127" i="1"/>
  <c r="L127" i="1" s="1"/>
  <c r="K68" i="1"/>
  <c r="L68" i="1" s="1"/>
  <c r="K84" i="1"/>
  <c r="L84" i="1" s="1"/>
  <c r="K100" i="1"/>
  <c r="L100" i="1" s="1"/>
  <c r="K131" i="1"/>
  <c r="L131" i="1" s="1"/>
  <c r="K123" i="1"/>
  <c r="L123" i="1" s="1"/>
  <c r="K115" i="1"/>
  <c r="L115" i="1" s="1"/>
  <c r="L134" i="1"/>
  <c r="K40" i="1"/>
  <c r="L40" i="1" s="1"/>
  <c r="K44" i="1"/>
  <c r="L44" i="1" s="1"/>
  <c r="K52" i="1"/>
  <c r="L52" i="1" s="1"/>
  <c r="K58" i="1"/>
  <c r="L58" i="1" s="1"/>
  <c r="K64" i="1"/>
  <c r="L64" i="1" s="1"/>
  <c r="K70" i="1"/>
  <c r="L70" i="1" s="1"/>
  <c r="K78" i="1"/>
  <c r="L78" i="1" s="1"/>
  <c r="K86" i="1"/>
  <c r="L86" i="1" s="1"/>
  <c r="K94" i="1"/>
  <c r="L94" i="1" s="1"/>
  <c r="K102" i="1"/>
  <c r="L102" i="1" s="1"/>
  <c r="K110" i="1"/>
  <c r="L110" i="1" s="1"/>
  <c r="K130" i="1"/>
  <c r="L130" i="1" s="1"/>
  <c r="K126" i="1"/>
  <c r="L126" i="1" s="1"/>
  <c r="K122" i="1"/>
  <c r="L122" i="1" s="1"/>
  <c r="K118" i="1"/>
  <c r="L118" i="1" s="1"/>
  <c r="K114" i="1"/>
  <c r="L114" i="1" s="1"/>
  <c r="K135" i="1"/>
  <c r="L135" i="1" s="1"/>
  <c r="I137" i="1"/>
  <c r="K42" i="1"/>
  <c r="L42" i="1" s="1"/>
  <c r="K46" i="1"/>
  <c r="L46" i="1" s="1"/>
  <c r="K54" i="1"/>
  <c r="L54" i="1" s="1"/>
  <c r="K60" i="1"/>
  <c r="L60" i="1" s="1"/>
  <c r="K62" i="1"/>
  <c r="L62" i="1" s="1"/>
  <c r="K72" i="1"/>
  <c r="L72" i="1" s="1"/>
  <c r="K80" i="1"/>
  <c r="L80" i="1" s="1"/>
  <c r="K88" i="1"/>
  <c r="L88" i="1" s="1"/>
  <c r="K96" i="1"/>
  <c r="L96" i="1" s="1"/>
  <c r="K104" i="1"/>
  <c r="L104" i="1" s="1"/>
  <c r="K112" i="1"/>
  <c r="L112" i="1" s="1"/>
  <c r="K129" i="1"/>
  <c r="L129" i="1" s="1"/>
  <c r="K125" i="1"/>
  <c r="L125" i="1" s="1"/>
  <c r="K121" i="1"/>
  <c r="L121" i="1" s="1"/>
  <c r="K117" i="1"/>
  <c r="L117" i="1" s="1"/>
  <c r="K113" i="1"/>
  <c r="L113" i="1" s="1"/>
  <c r="K38" i="1"/>
  <c r="L38" i="1" s="1"/>
  <c r="K36" i="1"/>
  <c r="L36" i="1" s="1"/>
  <c r="L34" i="1"/>
  <c r="K32" i="1"/>
  <c r="L32" i="1" s="1"/>
  <c r="K30" i="1"/>
  <c r="L30" i="1" s="1"/>
  <c r="K27" i="1"/>
  <c r="L27" i="1" s="1"/>
  <c r="K25" i="1"/>
  <c r="L25" i="1" s="1"/>
  <c r="L23" i="1"/>
  <c r="K21" i="1"/>
  <c r="L21" i="1" s="1"/>
  <c r="K17" i="1"/>
  <c r="L137" i="1" l="1"/>
  <c r="K137" i="1"/>
</calcChain>
</file>

<file path=xl/sharedStrings.xml><?xml version="1.0" encoding="utf-8"?>
<sst xmlns="http://schemas.openxmlformats.org/spreadsheetml/2006/main" count="280" uniqueCount="171">
  <si>
    <t>Lp.</t>
  </si>
  <si>
    <t>Nazwa artukułu</t>
  </si>
  <si>
    <t>Jednostka miary</t>
  </si>
  <si>
    <t>Ilość</t>
  </si>
  <si>
    <t>Cena jednostkowa netto PLN</t>
  </si>
  <si>
    <t>Wartość netto PLN</t>
  </si>
  <si>
    <t>Stawka podatku VAT (w %)</t>
  </si>
  <si>
    <t>Wartość podatku VAT PLN</t>
  </si>
  <si>
    <t>Wartość brutto PLN</t>
  </si>
  <si>
    <t>1.</t>
  </si>
  <si>
    <t>szt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</si>
  <si>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</si>
  <si>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</si>
  <si>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</si>
  <si>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</si>
  <si>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</si>
  <si>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</si>
  <si>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</si>
  <si>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</si>
  <si>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</si>
  <si>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</si>
  <si>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</si>
  <si>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</si>
  <si>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kg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</si>
  <si>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</si>
  <si>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</si>
  <si>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</si>
  <si>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</si>
  <si>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</si>
  <si>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</si>
  <si>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</si>
  <si>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</si>
  <si>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</si>
  <si>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</si>
  <si>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</si>
  <si>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</si>
  <si>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</si>
  <si>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</si>
  <si>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</si>
  <si>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</si>
  <si>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</si>
  <si>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</si>
  <si>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</si>
  <si>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</si>
  <si>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</si>
  <si>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</si>
  <si>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</si>
  <si>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</si>
  <si>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</si>
  <si>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</si>
  <si>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</si>
  <si>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</si>
  <si>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</si>
  <si>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</si>
  <si>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</si>
  <si>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</si>
  <si>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</si>
  <si>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</si>
  <si>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</si>
  <si>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</si>
  <si>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</si>
  <si>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</si>
  <si>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</si>
  <si>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</si>
  <si>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</si>
  <si>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</si>
  <si>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</si>
  <si>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</si>
  <si>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</si>
  <si>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</si>
  <si>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</si>
  <si>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</si>
  <si>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</si>
  <si>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</si>
  <si>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</si>
  <si>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</si>
  <si>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</si>
  <si>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</si>
  <si>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</si>
  <si>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 xml:space="preserve">Pakiet nr IV </t>
  </si>
  <si>
    <t>OWOCE, WARZYWA, MROŻONKI, RYBY I JAJKA</t>
  </si>
  <si>
    <r>
      <rPr>
        <b/>
        <sz val="11"/>
        <color theme="1"/>
        <rFont val="Calibri"/>
        <family val="2"/>
        <charset val="238"/>
        <scheme val="minor"/>
      </rPr>
      <t xml:space="preserve">Marchew - </t>
    </r>
    <r>
      <rPr>
        <sz val="11"/>
        <color theme="1"/>
        <rFont val="Calibri"/>
        <family val="2"/>
        <charset val="238"/>
        <scheme val="minor"/>
      </rPr>
      <t>czysta, zdrowa, jędrna, barwa czerwono-pomarańczowa, obcinana, nie popękana, średniej wielkości bez uszkodzeń</t>
    </r>
  </si>
  <si>
    <t>Cena stała I-XII</t>
  </si>
  <si>
    <r>
      <t>Pietruszka (korzeń) -</t>
    </r>
    <r>
      <rPr>
        <sz val="11"/>
        <color theme="1"/>
        <rFont val="Calibri"/>
        <family val="2"/>
        <charset val="238"/>
        <scheme val="minor"/>
      </rPr>
      <t xml:space="preserve"> świeża, obcinana, średniej wielkości , korzenie zdrowe, czyste, nie uszkodzone</t>
    </r>
  </si>
  <si>
    <r>
      <t xml:space="preserve">Seler (korzeń) - </t>
    </r>
    <r>
      <rPr>
        <sz val="11"/>
        <color theme="1"/>
        <rFont val="Calibri"/>
        <family val="2"/>
        <charset val="238"/>
        <scheme val="minor"/>
      </rPr>
      <t>korzenie czyste, zdrowe, całe, obcinany, sredniej wielkości, miąższ biały, bez szkodników i uszkodzeń mechanicznych</t>
    </r>
  </si>
  <si>
    <r>
      <rPr>
        <b/>
        <sz val="11"/>
        <color theme="1"/>
        <rFont val="Calibri"/>
        <family val="2"/>
        <charset val="238"/>
        <scheme val="minor"/>
      </rPr>
      <t>Ziemniaki</t>
    </r>
    <r>
      <rPr>
        <sz val="11"/>
        <color theme="1"/>
        <rFont val="Calibri"/>
        <family val="2"/>
        <charset val="238"/>
        <scheme val="minor"/>
      </rPr>
      <t xml:space="preserve"> - konsumpcyjne, świeże, czyste, średniej wielkości, zdrowe,</t>
    </r>
  </si>
  <si>
    <r>
      <rPr>
        <b/>
        <sz val="11"/>
        <color theme="1"/>
        <rFont val="Calibri"/>
        <family val="2"/>
        <charset val="238"/>
        <scheme val="minor"/>
      </rPr>
      <t xml:space="preserve">Cebula sucha </t>
    </r>
    <r>
      <rPr>
        <sz val="11"/>
        <color theme="1"/>
        <rFont val="Calibri"/>
        <family val="2"/>
        <charset val="238"/>
        <scheme val="minor"/>
      </rPr>
      <t>- średniej wielkości, zdrowa</t>
    </r>
  </si>
  <si>
    <r>
      <rPr>
        <b/>
        <sz val="11"/>
        <color theme="1"/>
        <rFont val="Calibri"/>
        <family val="2"/>
        <charset val="238"/>
        <scheme val="minor"/>
      </rPr>
      <t>Buraki czerwone</t>
    </r>
    <r>
      <rPr>
        <sz val="11"/>
        <color theme="1"/>
        <rFont val="Calibri"/>
        <family val="2"/>
        <charset val="238"/>
        <scheme val="minor"/>
      </rPr>
      <t xml:space="preserve"> - średniej wielkośc, zdrowe, czyste</t>
    </r>
  </si>
  <si>
    <r>
      <t xml:space="preserve">Kaputsa biała - </t>
    </r>
    <r>
      <rPr>
        <sz val="11"/>
        <color theme="1"/>
        <rFont val="Calibri"/>
        <family val="2"/>
        <charset val="238"/>
        <scheme val="minor"/>
      </rPr>
      <t>zdrowa, jędrna, nie uszkodzona</t>
    </r>
  </si>
  <si>
    <r>
      <rPr>
        <b/>
        <sz val="11"/>
        <color theme="1"/>
        <rFont val="Calibri"/>
        <family val="2"/>
        <charset val="238"/>
        <scheme val="minor"/>
      </rPr>
      <t>Kapusta czerwona</t>
    </r>
    <r>
      <rPr>
        <sz val="11"/>
        <color theme="1"/>
        <rFont val="Calibri"/>
        <family val="2"/>
        <charset val="238"/>
        <scheme val="minor"/>
      </rPr>
      <t xml:space="preserve"> - zdrowa, jędrna, nie uszkodzona</t>
    </r>
  </si>
  <si>
    <t>Cena stała I - XII</t>
  </si>
  <si>
    <t>Cena Stała I-XII</t>
  </si>
  <si>
    <r>
      <rPr>
        <b/>
        <sz val="11"/>
        <color theme="1"/>
        <rFont val="Calibri"/>
        <family val="2"/>
        <charset val="238"/>
        <scheme val="minor"/>
      </rPr>
      <t>Por sałatkowy</t>
    </r>
    <r>
      <rPr>
        <sz val="11"/>
        <color theme="1"/>
        <rFont val="Calibri"/>
        <family val="2"/>
        <charset val="238"/>
        <scheme val="minor"/>
      </rPr>
      <t xml:space="preserve"> - zdrowy</t>
    </r>
  </si>
  <si>
    <r>
      <rPr>
        <b/>
        <sz val="11"/>
        <color theme="1"/>
        <rFont val="Calibri"/>
        <family val="2"/>
        <charset val="238"/>
        <scheme val="minor"/>
      </rPr>
      <t>Kapusta pekińska</t>
    </r>
    <r>
      <rPr>
        <sz val="11"/>
        <color theme="1"/>
        <rFont val="Calibri"/>
        <family val="2"/>
        <charset val="238"/>
        <scheme val="minor"/>
      </rPr>
      <t xml:space="preserve"> - zdrowa</t>
    </r>
  </si>
  <si>
    <r>
      <rPr>
        <b/>
        <sz val="11"/>
        <color theme="1"/>
        <rFont val="Calibri"/>
        <family val="2"/>
        <charset val="238"/>
        <scheme val="minor"/>
      </rPr>
      <t>Ogórek świeży</t>
    </r>
    <r>
      <rPr>
        <sz val="11"/>
        <color theme="1"/>
        <rFont val="Calibri"/>
        <family val="2"/>
        <charset val="238"/>
        <scheme val="minor"/>
      </rPr>
      <t xml:space="preserve"> - zdrowy, twardy, średniej wielkości</t>
    </r>
  </si>
  <si>
    <r>
      <rPr>
        <b/>
        <sz val="11"/>
        <color theme="1"/>
        <rFont val="Calibri"/>
        <family val="2"/>
        <charset val="238"/>
        <scheme val="minor"/>
      </rPr>
      <t>Ogórek kiszony</t>
    </r>
    <r>
      <rPr>
        <sz val="11"/>
        <color theme="1"/>
        <rFont val="Calibri"/>
        <family val="2"/>
        <charset val="238"/>
        <scheme val="minor"/>
      </rPr>
      <t xml:space="preserve"> - mało solony, twardy</t>
    </r>
  </si>
  <si>
    <r>
      <rPr>
        <b/>
        <sz val="11"/>
        <color theme="1"/>
        <rFont val="Calibri"/>
        <family val="2"/>
        <charset val="238"/>
        <scheme val="minor"/>
      </rPr>
      <t xml:space="preserve">Pomidory świeże </t>
    </r>
    <r>
      <rPr>
        <sz val="11"/>
        <color theme="1"/>
        <rFont val="Calibri"/>
        <family val="2"/>
        <charset val="238"/>
        <scheme val="minor"/>
      </rPr>
      <t xml:space="preserve">- dojrzałe, zdrowe, twarde, średniej wielkości </t>
    </r>
  </si>
  <si>
    <r>
      <rPr>
        <b/>
        <sz val="11"/>
        <color theme="1"/>
        <rFont val="Calibri"/>
        <family val="2"/>
        <charset val="238"/>
        <scheme val="minor"/>
      </rPr>
      <t>Papryka czerwona</t>
    </r>
    <r>
      <rPr>
        <sz val="11"/>
        <color theme="1"/>
        <rFont val="Calibri"/>
        <family val="2"/>
        <charset val="238"/>
        <scheme val="minor"/>
      </rPr>
      <t xml:space="preserve"> - świeża</t>
    </r>
  </si>
  <si>
    <r>
      <rPr>
        <b/>
        <sz val="11"/>
        <color theme="1"/>
        <rFont val="Calibri"/>
        <family val="2"/>
        <charset val="238"/>
        <scheme val="minor"/>
      </rPr>
      <t xml:space="preserve">Kalafior świeży </t>
    </r>
    <r>
      <rPr>
        <sz val="11"/>
        <color theme="1"/>
        <rFont val="Calibri"/>
        <family val="2"/>
        <charset val="238"/>
        <scheme val="minor"/>
      </rPr>
      <t>- obcinanym, różyczkowy, średniej wielkości</t>
    </r>
  </si>
  <si>
    <r>
      <rPr>
        <b/>
        <sz val="11"/>
        <color theme="1"/>
        <rFont val="Calibri"/>
        <family val="2"/>
        <charset val="238"/>
        <scheme val="minor"/>
      </rPr>
      <t xml:space="preserve">Fasola Jaś </t>
    </r>
    <r>
      <rPr>
        <sz val="11"/>
        <color theme="1"/>
        <rFont val="Calibri"/>
        <family val="2"/>
        <charset val="238"/>
        <scheme val="minor"/>
      </rPr>
      <t>- sucha, bez śladów pleśni i robaków</t>
    </r>
  </si>
  <si>
    <r>
      <rPr>
        <b/>
        <sz val="11"/>
        <color theme="1"/>
        <rFont val="Calibri"/>
        <family val="2"/>
        <charset val="238"/>
        <scheme val="minor"/>
      </rPr>
      <t xml:space="preserve">Groch łuskany </t>
    </r>
    <r>
      <rPr>
        <sz val="11"/>
        <color theme="1"/>
        <rFont val="Calibri"/>
        <family val="2"/>
        <charset val="238"/>
        <scheme val="minor"/>
      </rPr>
      <t>- suchy, bez śladów pleśni i robaków</t>
    </r>
  </si>
  <si>
    <t>Fasolka szparagowa mrożona</t>
  </si>
  <si>
    <r>
      <t xml:space="preserve">Pieczarki świeże </t>
    </r>
    <r>
      <rPr>
        <sz val="11"/>
        <color theme="1"/>
        <rFont val="Calibri"/>
        <family val="2"/>
        <charset val="238"/>
        <scheme val="minor"/>
      </rPr>
      <t>- średniej wielkości, zdrowe, białe</t>
    </r>
  </si>
  <si>
    <t>Sałata zielona</t>
  </si>
  <si>
    <t xml:space="preserve">Sałata lodowa </t>
  </si>
  <si>
    <t>Szczypiorek świeży</t>
  </si>
  <si>
    <t>pęk</t>
  </si>
  <si>
    <t>Rzodkiewka</t>
  </si>
  <si>
    <t xml:space="preserve">pęk </t>
  </si>
  <si>
    <t>Cena stała VI - IX</t>
  </si>
  <si>
    <t>Cena stała w sezonie</t>
  </si>
  <si>
    <t>Truskawka świeża</t>
  </si>
  <si>
    <t>Gruszki</t>
  </si>
  <si>
    <r>
      <rPr>
        <b/>
        <sz val="11"/>
        <color theme="1"/>
        <rFont val="Calibri"/>
        <family val="2"/>
        <charset val="238"/>
        <scheme val="minor"/>
      </rPr>
      <t>Czosnek</t>
    </r>
    <r>
      <rPr>
        <sz val="11"/>
        <color theme="1"/>
        <rFont val="Calibri"/>
        <family val="2"/>
        <charset val="238"/>
        <scheme val="minor"/>
      </rPr>
      <t xml:space="preserve"> - główki, średniej wielkości, nie przerośnięte, zdrowe</t>
    </r>
  </si>
  <si>
    <r>
      <t>Śliwy świeże -</t>
    </r>
    <r>
      <rPr>
        <sz val="11"/>
        <color theme="1"/>
        <rFont val="Calibri"/>
        <family val="2"/>
        <charset val="238"/>
        <scheme val="minor"/>
      </rPr>
      <t xml:space="preserve"> dojrzałe </t>
    </r>
  </si>
  <si>
    <r>
      <rPr>
        <b/>
        <sz val="11"/>
        <color theme="1"/>
        <rFont val="Calibri"/>
        <family val="2"/>
        <charset val="238"/>
        <scheme val="minor"/>
      </rPr>
      <t>Jabłka średnie</t>
    </r>
    <r>
      <rPr>
        <sz val="11"/>
        <color theme="1"/>
        <rFont val="Calibri"/>
        <family val="2"/>
        <charset val="238"/>
        <scheme val="minor"/>
      </rPr>
      <t xml:space="preserve"> ok. 150g</t>
    </r>
  </si>
  <si>
    <t>Maliny</t>
  </si>
  <si>
    <t>Borówka</t>
  </si>
  <si>
    <t>Arbuz</t>
  </si>
  <si>
    <t>Nektarynka</t>
  </si>
  <si>
    <t>Kiwi</t>
  </si>
  <si>
    <t xml:space="preserve">Koper zielony </t>
  </si>
  <si>
    <t>Kapusta włoska</t>
  </si>
  <si>
    <t>Grejpfruit</t>
  </si>
  <si>
    <t>Morela świeża</t>
  </si>
  <si>
    <t>Pietruszka natka</t>
  </si>
  <si>
    <t>Brokuły świeże</t>
  </si>
  <si>
    <t>Jaja świeże duże "XL" klasa I</t>
  </si>
  <si>
    <t>sz</t>
  </si>
  <si>
    <t>Cukinia</t>
  </si>
  <si>
    <t>Aronia mrożona</t>
  </si>
  <si>
    <t>Kalafior mrożony</t>
  </si>
  <si>
    <t>Szpinak mrożony</t>
  </si>
  <si>
    <t>Truskawka mrożona</t>
  </si>
  <si>
    <t>Warzywa na patelnie mrożone</t>
  </si>
  <si>
    <t>Zielony groszek mrozony</t>
  </si>
  <si>
    <t>Mieszanka do barszczu ukraińskiego mrożonka</t>
  </si>
  <si>
    <t>Ryba filet z Dorsza</t>
  </si>
  <si>
    <t>Ryba filet z Pangi</t>
  </si>
  <si>
    <t>Ryba filet Miruna</t>
  </si>
  <si>
    <t>Płaty śledziowe</t>
  </si>
  <si>
    <t>Szproty w pomidorach - konserwa (170g)</t>
  </si>
  <si>
    <t>Szproty w oleju - konserwa (170g)</t>
  </si>
  <si>
    <t>Drożdże świeże (100g)</t>
  </si>
  <si>
    <t>Grzyby suszone podgrzybek</t>
  </si>
  <si>
    <t>Susz owocowy (0,22kg)</t>
  </si>
  <si>
    <t>Soczewica</t>
  </si>
  <si>
    <t>Jabłka prażone (0,9l)</t>
  </si>
  <si>
    <t>Botwinka pęczek</t>
  </si>
  <si>
    <t>Bruskelka świeża</t>
  </si>
  <si>
    <t>Winogrona</t>
  </si>
  <si>
    <t>RAZEM</t>
  </si>
  <si>
    <t>Wartość oferty brutto:…................................................................</t>
  </si>
  <si>
    <t>Słownie:…....................................................................................</t>
  </si>
  <si>
    <t>Data:</t>
  </si>
  <si>
    <r>
      <rPr>
        <b/>
        <sz val="11"/>
        <color theme="1"/>
        <rFont val="Calibri"/>
        <family val="2"/>
        <charset val="238"/>
        <scheme val="minor"/>
      </rPr>
      <t>Mandarynki</t>
    </r>
    <r>
      <rPr>
        <sz val="11"/>
        <color theme="1"/>
        <rFont val="Calibri"/>
        <family val="2"/>
        <charset val="238"/>
        <scheme val="minor"/>
      </rPr>
      <t xml:space="preserve"> - dojrzałe, bez pestek, słodkie, z łatwo odchodząca skórką</t>
    </r>
  </si>
  <si>
    <r>
      <rPr>
        <b/>
        <sz val="11"/>
        <color theme="1"/>
        <rFont val="Calibri"/>
        <family val="2"/>
        <charset val="238"/>
        <scheme val="minor"/>
      </rPr>
      <t>Pomarańcze</t>
    </r>
    <r>
      <rPr>
        <sz val="11"/>
        <color theme="1"/>
        <rFont val="Calibri"/>
        <family val="2"/>
        <charset val="238"/>
        <scheme val="minor"/>
      </rPr>
      <t xml:space="preserve"> - dojrzałe, słodkie</t>
    </r>
  </si>
  <si>
    <r>
      <rPr>
        <b/>
        <sz val="11"/>
        <color theme="1"/>
        <rFont val="Calibri"/>
        <family val="2"/>
        <charset val="238"/>
        <scheme val="minor"/>
      </rPr>
      <t>Banany</t>
    </r>
    <r>
      <rPr>
        <sz val="11"/>
        <color theme="1"/>
        <rFont val="Calibri"/>
        <family val="2"/>
        <charset val="238"/>
        <scheme val="minor"/>
      </rPr>
      <t xml:space="preserve"> - żółte, świeże, średniej wielkości</t>
    </r>
  </si>
  <si>
    <r>
      <rPr>
        <b/>
        <sz val="11"/>
        <color theme="1"/>
        <rFont val="Calibri"/>
        <family val="2"/>
        <charset val="238"/>
        <scheme val="minor"/>
      </rPr>
      <t>Cytryny</t>
    </r>
    <r>
      <rPr>
        <sz val="11"/>
        <color theme="1"/>
        <rFont val="Calibri"/>
        <family val="2"/>
        <charset val="238"/>
        <scheme val="minor"/>
      </rPr>
      <t xml:space="preserve"> - dojrzałe, średniej wielkości</t>
    </r>
  </si>
  <si>
    <r>
      <rPr>
        <b/>
        <sz val="11"/>
        <color theme="1"/>
        <rFont val="Calibri"/>
        <family val="2"/>
        <charset val="238"/>
        <scheme val="minor"/>
      </rPr>
      <t>Mieszanka kompotowa -</t>
    </r>
    <r>
      <rPr>
        <sz val="11"/>
        <color theme="1"/>
        <rFont val="Calibri"/>
        <family val="2"/>
        <charset val="238"/>
        <scheme val="minor"/>
      </rPr>
      <t xml:space="preserve"> mrożonka ( skład w różnyc proporcjach: porzeczka czarna, czerwona, wiśnia, śliwka, agrest, truskawka, aronia)</t>
    </r>
  </si>
  <si>
    <r>
      <rPr>
        <b/>
        <sz val="11"/>
        <color theme="1"/>
        <rFont val="Calibri"/>
        <family val="2"/>
        <charset val="238"/>
        <scheme val="minor"/>
      </rPr>
      <t xml:space="preserve">Marchewka z groszkiem </t>
    </r>
    <r>
      <rPr>
        <sz val="11"/>
        <color theme="1"/>
        <rFont val="Calibri"/>
        <family val="2"/>
        <charset val="238"/>
        <scheme val="minor"/>
      </rPr>
      <t>- mrożonka</t>
    </r>
  </si>
  <si>
    <r>
      <rPr>
        <b/>
        <sz val="11"/>
        <color theme="1"/>
        <rFont val="Calibri"/>
        <family val="2"/>
        <charset val="238"/>
        <scheme val="minor"/>
      </rPr>
      <t xml:space="preserve">Mieszanka warzywna </t>
    </r>
    <r>
      <rPr>
        <sz val="11"/>
        <color theme="1"/>
        <rFont val="Calibri"/>
        <family val="2"/>
        <charset val="238"/>
        <scheme val="minor"/>
      </rPr>
      <t>6 - składnikowa - mrożonka</t>
    </r>
  </si>
  <si>
    <t>Brokuły mrożone</t>
  </si>
  <si>
    <r>
      <t xml:space="preserve">Brzoskwinie </t>
    </r>
    <r>
      <rPr>
        <sz val="11"/>
        <color theme="1"/>
        <rFont val="Calibri"/>
        <family val="2"/>
        <charset val="238"/>
        <scheme val="minor"/>
      </rPr>
      <t>- dojrzałe słodkie</t>
    </r>
  </si>
  <si>
    <t>XXX</t>
  </si>
  <si>
    <t xml:space="preserve">Cena stała </t>
  </si>
  <si>
    <r>
      <rPr>
        <b/>
        <sz val="11"/>
        <color theme="1"/>
        <rFont val="Calibri"/>
        <family val="2"/>
        <charset val="238"/>
        <scheme val="minor"/>
      </rPr>
      <t>Kapusta kiszona</t>
    </r>
    <r>
      <rPr>
        <sz val="11"/>
        <color theme="1"/>
        <rFont val="Calibri"/>
        <family val="2"/>
        <charset val="238"/>
        <scheme val="minor"/>
      </rPr>
      <t xml:space="preserve"> - dobrej jakości, bez smaku goryczki</t>
    </r>
  </si>
  <si>
    <t>Cena stała</t>
  </si>
  <si>
    <t>35.</t>
  </si>
  <si>
    <r>
      <t xml:space="preserve">Cena stała </t>
    </r>
    <r>
      <rPr>
        <b/>
        <sz val="11"/>
        <color theme="1"/>
        <rFont val="Calibri"/>
        <family val="2"/>
        <charset val="238"/>
        <scheme val="minor"/>
      </rPr>
      <t>w sezonie</t>
    </r>
  </si>
  <si>
    <t>Formularz kalkulacji cenowej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</si>
</sst>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DC21A-7486-4D2A-B57C-881A007F267B}">
  <dimension ref="B7:L141"/>
  <sheetViews>
    <sheetView tabSelected="1" view="pageLayout" zoomScaleNormal="100" workbookViewId="0">
      <selection activeCell="H10" sqref="H10"/>
    </sheetView>
  </sheetViews>
  <sheetFormatPr defaultRowHeight="14.4" x14ac:dyDescent="0.3"/>
  <cols>
    <col min="1" max="1" width="6.44140625" customWidth="1"/>
    <col min="2" max="2" width="8.88671875" hidden="1" customWidth="1"/>
    <col min="3" max="3" width="4.5546875" customWidth="1"/>
    <col min="5" max="5" width="25.33203125" customWidth="1"/>
    <col min="8" max="8" width="12.33203125" customWidth="1"/>
    <col min="9" max="9" width="11.88671875" customWidth="1"/>
    <col min="12" max="12" width="17.88671875" customWidth="1"/>
  </cols>
  <sheetData>
    <row r="7" spans="3:12" ht="18" x14ac:dyDescent="0.35">
      <c r="F7" s="21" t="s">
        <v>170</v>
      </c>
      <c r="G7" s="21"/>
      <c r="H7" s="21"/>
      <c r="I7" s="21"/>
      <c r="J7" s="21"/>
      <c r="K7" s="21"/>
    </row>
    <row r="9" spans="3:12" x14ac:dyDescent="0.3">
      <c r="C9" s="1" t="s">
        <v>79</v>
      </c>
    </row>
    <row r="11" spans="3:12" ht="57.6" x14ac:dyDescent="0.3">
      <c r="C11" s="2" t="s">
        <v>0</v>
      </c>
      <c r="D11" s="22" t="s">
        <v>1</v>
      </c>
      <c r="E11" s="22"/>
      <c r="F11" s="3" t="s">
        <v>2</v>
      </c>
      <c r="G11" s="2" t="s">
        <v>3</v>
      </c>
      <c r="H11" s="3" t="s">
        <v>4</v>
      </c>
      <c r="I11" s="3" t="s">
        <v>5</v>
      </c>
      <c r="J11" s="3" t="s">
        <v>6</v>
      </c>
      <c r="K11" s="3" t="s">
        <v>7</v>
      </c>
      <c r="L11" s="3" t="s">
        <v>8</v>
      </c>
    </row>
    <row r="12" spans="3:12" x14ac:dyDescent="0.3">
      <c r="C12" s="4">
        <v>1</v>
      </c>
      <c r="D12" s="23">
        <v>2</v>
      </c>
      <c r="E12" s="23"/>
      <c r="F12" s="4">
        <v>3</v>
      </c>
      <c r="G12" s="4">
        <v>4</v>
      </c>
      <c r="H12" s="4">
        <v>5</v>
      </c>
      <c r="I12" s="4">
        <v>6</v>
      </c>
      <c r="J12" s="4">
        <v>7</v>
      </c>
      <c r="K12" s="4">
        <v>8</v>
      </c>
      <c r="L12" s="4">
        <v>9</v>
      </c>
    </row>
    <row r="13" spans="3:12" ht="15.6" x14ac:dyDescent="0.3">
      <c r="C13" s="24" t="s">
        <v>80</v>
      </c>
      <c r="D13" s="24"/>
      <c r="E13" s="24"/>
      <c r="F13" s="24"/>
      <c r="G13" s="24"/>
      <c r="H13" s="24"/>
      <c r="I13" s="24"/>
      <c r="J13" s="24"/>
      <c r="K13" s="24"/>
      <c r="L13" s="24"/>
    </row>
    <row r="14" spans="3:12" x14ac:dyDescent="0.3">
      <c r="C14" s="6" t="s">
        <v>9</v>
      </c>
      <c r="D14" s="13" t="s">
        <v>81</v>
      </c>
      <c r="E14" s="13"/>
      <c r="F14" s="13"/>
      <c r="G14" s="13"/>
      <c r="H14" s="13"/>
      <c r="I14" s="13"/>
      <c r="J14" s="13"/>
      <c r="K14" s="13"/>
      <c r="L14" s="13"/>
    </row>
    <row r="15" spans="3:12" x14ac:dyDescent="0.3">
      <c r="C15" s="6"/>
      <c r="D15" s="6" t="s">
        <v>82</v>
      </c>
      <c r="E15" s="6"/>
      <c r="F15" s="6" t="s">
        <v>23</v>
      </c>
      <c r="G15" s="6">
        <v>180</v>
      </c>
      <c r="H15" s="6"/>
      <c r="I15" s="6">
        <f>G15*H15</f>
        <v>0</v>
      </c>
      <c r="J15" s="6"/>
      <c r="K15" s="6">
        <f>J15*I15</f>
        <v>0</v>
      </c>
      <c r="L15" s="6">
        <f>K15+I15</f>
        <v>0</v>
      </c>
    </row>
    <row r="16" spans="3:12" x14ac:dyDescent="0.3">
      <c r="C16" s="6" t="s">
        <v>11</v>
      </c>
      <c r="D16" s="15" t="s">
        <v>83</v>
      </c>
      <c r="E16" s="15"/>
      <c r="F16" s="15"/>
      <c r="G16" s="15"/>
      <c r="H16" s="15"/>
      <c r="I16" s="15"/>
      <c r="J16" s="15"/>
      <c r="K16" s="15"/>
      <c r="L16" s="15"/>
    </row>
    <row r="17" spans="3:12" x14ac:dyDescent="0.3">
      <c r="C17" s="6"/>
      <c r="D17" s="6" t="s">
        <v>82</v>
      </c>
      <c r="E17" s="6"/>
      <c r="F17" s="6" t="s">
        <v>23</v>
      </c>
      <c r="G17" s="6">
        <v>60</v>
      </c>
      <c r="H17" s="6"/>
      <c r="I17" s="6">
        <f>G17*H17</f>
        <v>0</v>
      </c>
      <c r="J17" s="6"/>
      <c r="K17" s="6">
        <f>J17*I17</f>
        <v>0</v>
      </c>
      <c r="L17" s="6">
        <f>J17+I17</f>
        <v>0</v>
      </c>
    </row>
    <row r="18" spans="3:12" ht="16.2" customHeight="1" x14ac:dyDescent="0.3">
      <c r="C18" s="7" t="s">
        <v>12</v>
      </c>
      <c r="D18" s="16" t="s">
        <v>84</v>
      </c>
      <c r="E18" s="16"/>
      <c r="F18" s="16"/>
      <c r="G18" s="16"/>
      <c r="H18" s="16"/>
      <c r="I18" s="16"/>
      <c r="J18" s="16"/>
      <c r="K18" s="16"/>
      <c r="L18" s="16"/>
    </row>
    <row r="19" spans="3:12" x14ac:dyDescent="0.3">
      <c r="C19" s="6"/>
      <c r="D19" s="6" t="s">
        <v>82</v>
      </c>
      <c r="E19" s="6"/>
      <c r="F19" s="6" t="s">
        <v>23</v>
      </c>
      <c r="G19" s="6">
        <v>70</v>
      </c>
      <c r="H19" s="6"/>
      <c r="I19" s="6">
        <f>G19*H19</f>
        <v>0</v>
      </c>
      <c r="J19" s="6"/>
      <c r="K19" s="6">
        <f>J19*I19</f>
        <v>0</v>
      </c>
      <c r="L19" s="6">
        <f>K19+I19</f>
        <v>0</v>
      </c>
    </row>
    <row r="20" spans="3:12" x14ac:dyDescent="0.3">
      <c r="C20" s="6" t="s">
        <v>13</v>
      </c>
      <c r="D20" s="13" t="s">
        <v>85</v>
      </c>
      <c r="E20" s="13"/>
      <c r="F20" s="13"/>
      <c r="G20" s="13"/>
      <c r="H20" s="13"/>
      <c r="I20" s="13"/>
      <c r="J20" s="13"/>
      <c r="K20" s="13"/>
      <c r="L20" s="13"/>
    </row>
    <row r="21" spans="3:12" x14ac:dyDescent="0.3">
      <c r="C21" s="6"/>
      <c r="D21" s="6" t="s">
        <v>82</v>
      </c>
      <c r="E21" s="6"/>
      <c r="F21" s="6" t="s">
        <v>23</v>
      </c>
      <c r="G21" s="6">
        <v>1400</v>
      </c>
      <c r="H21" s="6"/>
      <c r="I21" s="6">
        <f>G21*H21</f>
        <v>0</v>
      </c>
      <c r="J21" s="6"/>
      <c r="K21" s="6">
        <f>I21*J21</f>
        <v>0</v>
      </c>
      <c r="L21" s="6">
        <f>I21+K21</f>
        <v>0</v>
      </c>
    </row>
    <row r="22" spans="3:12" ht="15.6" customHeight="1" x14ac:dyDescent="0.3">
      <c r="C22" s="7" t="s">
        <v>14</v>
      </c>
      <c r="D22" s="17" t="s">
        <v>86</v>
      </c>
      <c r="E22" s="17"/>
      <c r="F22" s="17"/>
      <c r="G22" s="17"/>
      <c r="H22" s="17"/>
      <c r="I22" s="17"/>
      <c r="J22" s="17"/>
      <c r="K22" s="17"/>
      <c r="L22" s="17"/>
    </row>
    <row r="23" spans="3:12" ht="14.4" customHeight="1" x14ac:dyDescent="0.3">
      <c r="C23" s="7"/>
      <c r="D23" s="17" t="s">
        <v>82</v>
      </c>
      <c r="E23" s="17"/>
      <c r="F23" s="7" t="s">
        <v>23</v>
      </c>
      <c r="G23" s="7">
        <v>20</v>
      </c>
      <c r="H23" s="6"/>
      <c r="I23" s="6">
        <f>G23*H23</f>
        <v>0</v>
      </c>
      <c r="J23" s="6"/>
      <c r="K23" s="6">
        <f>I23*J23</f>
        <v>0</v>
      </c>
      <c r="L23" s="6">
        <f>I23+K23</f>
        <v>0</v>
      </c>
    </row>
    <row r="24" spans="3:12" ht="18" customHeight="1" x14ac:dyDescent="0.3">
      <c r="C24" s="7" t="s">
        <v>15</v>
      </c>
      <c r="D24" s="19" t="s">
        <v>87</v>
      </c>
      <c r="E24" s="19"/>
      <c r="F24" s="19"/>
      <c r="G24" s="19"/>
      <c r="H24" s="19"/>
      <c r="I24" s="19"/>
      <c r="J24" s="19"/>
      <c r="K24" s="19"/>
      <c r="L24" s="19"/>
    </row>
    <row r="25" spans="3:12" ht="16.2" customHeight="1" x14ac:dyDescent="0.3">
      <c r="C25" s="7"/>
      <c r="D25" s="18" t="s">
        <v>82</v>
      </c>
      <c r="E25" s="18"/>
      <c r="F25" s="7" t="s">
        <v>23</v>
      </c>
      <c r="G25" s="7">
        <v>125</v>
      </c>
      <c r="H25" s="6"/>
      <c r="I25" s="6">
        <f>G25*H25</f>
        <v>0</v>
      </c>
      <c r="J25" s="6"/>
      <c r="K25" s="6">
        <f>I25*J25</f>
        <v>0</v>
      </c>
      <c r="L25" s="6">
        <f>I25+K25</f>
        <v>0</v>
      </c>
    </row>
    <row r="26" spans="3:12" x14ac:dyDescent="0.3">
      <c r="C26" s="7" t="s">
        <v>16</v>
      </c>
      <c r="D26" s="15" t="s">
        <v>88</v>
      </c>
      <c r="E26" s="15"/>
      <c r="F26" s="15"/>
      <c r="G26" s="15"/>
      <c r="H26" s="15"/>
      <c r="I26" s="15"/>
      <c r="J26" s="15"/>
      <c r="K26" s="15"/>
      <c r="L26" s="15"/>
    </row>
    <row r="27" spans="3:12" x14ac:dyDescent="0.3">
      <c r="C27" s="7"/>
      <c r="D27" s="6" t="s">
        <v>82</v>
      </c>
      <c r="E27" s="6"/>
      <c r="F27" s="7" t="s">
        <v>23</v>
      </c>
      <c r="G27" s="7">
        <v>40</v>
      </c>
      <c r="H27" s="6"/>
      <c r="I27" s="6">
        <f>G27*H27</f>
        <v>0</v>
      </c>
      <c r="J27" s="6"/>
      <c r="K27" s="6">
        <f>I27*J27</f>
        <v>0</v>
      </c>
      <c r="L27" s="6">
        <f>I27+K27</f>
        <v>0</v>
      </c>
    </row>
    <row r="28" spans="3:12" x14ac:dyDescent="0.3">
      <c r="C28" s="7"/>
      <c r="D28" s="20"/>
      <c r="E28" s="20"/>
      <c r="F28" s="20"/>
      <c r="G28" s="20"/>
      <c r="H28" s="20"/>
      <c r="I28" s="20"/>
      <c r="J28" s="20"/>
      <c r="K28" s="20"/>
      <c r="L28" s="20"/>
    </row>
    <row r="29" spans="3:12" x14ac:dyDescent="0.3">
      <c r="C29" s="7" t="s">
        <v>17</v>
      </c>
      <c r="D29" s="13" t="s">
        <v>89</v>
      </c>
      <c r="E29" s="13"/>
      <c r="F29" s="13"/>
      <c r="G29" s="13"/>
      <c r="H29" s="13"/>
      <c r="I29" s="13"/>
      <c r="J29" s="13"/>
      <c r="K29" s="13"/>
      <c r="L29" s="13"/>
    </row>
    <row r="30" spans="3:12" x14ac:dyDescent="0.3">
      <c r="C30" s="7"/>
      <c r="D30" s="6" t="s">
        <v>90</v>
      </c>
      <c r="E30" s="6"/>
      <c r="F30" s="7" t="s">
        <v>23</v>
      </c>
      <c r="G30" s="7">
        <v>15</v>
      </c>
      <c r="H30" s="6"/>
      <c r="I30" s="6">
        <f>G30*H30</f>
        <v>0</v>
      </c>
      <c r="J30" s="6"/>
      <c r="K30" s="6">
        <f>I30*J30</f>
        <v>0</v>
      </c>
      <c r="L30" s="6">
        <f>I30+K30</f>
        <v>0</v>
      </c>
    </row>
    <row r="31" spans="3:12" x14ac:dyDescent="0.3">
      <c r="C31" s="7" t="s">
        <v>18</v>
      </c>
      <c r="D31" s="13" t="s">
        <v>92</v>
      </c>
      <c r="E31" s="13"/>
      <c r="F31" s="13"/>
      <c r="G31" s="13"/>
      <c r="H31" s="13"/>
      <c r="I31" s="13"/>
      <c r="J31" s="13"/>
      <c r="K31" s="13"/>
      <c r="L31" s="13"/>
    </row>
    <row r="32" spans="3:12" x14ac:dyDescent="0.3">
      <c r="C32" s="7"/>
      <c r="D32" s="6" t="s">
        <v>90</v>
      </c>
      <c r="E32" s="6"/>
      <c r="F32" s="7" t="s">
        <v>23</v>
      </c>
      <c r="G32" s="7">
        <v>15</v>
      </c>
      <c r="H32" s="6"/>
      <c r="I32" s="6">
        <f>G32*H32</f>
        <v>0</v>
      </c>
      <c r="J32" s="6"/>
      <c r="K32" s="6">
        <f>I32*J32</f>
        <v>0</v>
      </c>
      <c r="L32" s="6">
        <f>I32+K32</f>
        <v>0</v>
      </c>
    </row>
    <row r="33" spans="3:12" x14ac:dyDescent="0.3">
      <c r="C33" s="7" t="s">
        <v>19</v>
      </c>
      <c r="D33" s="13" t="s">
        <v>166</v>
      </c>
      <c r="E33" s="13"/>
      <c r="F33" s="13"/>
      <c r="G33" s="13"/>
      <c r="H33" s="13"/>
      <c r="I33" s="13"/>
      <c r="J33" s="13"/>
      <c r="K33" s="13"/>
      <c r="L33" s="13"/>
    </row>
    <row r="34" spans="3:12" x14ac:dyDescent="0.3">
      <c r="C34" s="7"/>
      <c r="D34" s="6" t="s">
        <v>90</v>
      </c>
      <c r="E34" s="6"/>
      <c r="F34" s="7" t="s">
        <v>23</v>
      </c>
      <c r="G34" s="7">
        <v>45</v>
      </c>
      <c r="H34" s="6"/>
      <c r="I34" s="6">
        <f>G34*H34</f>
        <v>0</v>
      </c>
      <c r="J34" s="6"/>
      <c r="K34" s="6">
        <f>I34*J34</f>
        <v>0</v>
      </c>
      <c r="L34" s="6">
        <f>I34+K34</f>
        <v>0</v>
      </c>
    </row>
    <row r="35" spans="3:12" x14ac:dyDescent="0.3">
      <c r="C35" s="7" t="s">
        <v>20</v>
      </c>
      <c r="D35" s="13" t="s">
        <v>93</v>
      </c>
      <c r="E35" s="13"/>
      <c r="F35" s="13"/>
      <c r="G35" s="13"/>
      <c r="H35" s="13"/>
      <c r="I35" s="13"/>
      <c r="J35" s="13"/>
      <c r="K35" s="13"/>
      <c r="L35" s="13"/>
    </row>
    <row r="36" spans="3:12" ht="15.6" customHeight="1" x14ac:dyDescent="0.3">
      <c r="C36" s="7"/>
      <c r="D36" s="14" t="s">
        <v>90</v>
      </c>
      <c r="E36" s="14"/>
      <c r="F36" s="7" t="s">
        <v>23</v>
      </c>
      <c r="G36" s="7">
        <v>20</v>
      </c>
      <c r="H36" s="6"/>
      <c r="I36" s="6">
        <f>G36*H36</f>
        <v>0</v>
      </c>
      <c r="J36" s="6"/>
      <c r="K36" s="6">
        <f>I36*J36</f>
        <v>0</v>
      </c>
      <c r="L36" s="6">
        <f>I36+K36</f>
        <v>0</v>
      </c>
    </row>
    <row r="37" spans="3:12" ht="15.6" customHeight="1" x14ac:dyDescent="0.3">
      <c r="C37" s="7" t="s">
        <v>21</v>
      </c>
      <c r="D37" s="19" t="s">
        <v>94</v>
      </c>
      <c r="E37" s="19"/>
      <c r="F37" s="19"/>
      <c r="G37" s="19"/>
      <c r="H37" s="19"/>
      <c r="I37" s="19"/>
      <c r="J37" s="19"/>
      <c r="K37" s="19"/>
      <c r="L37" s="19"/>
    </row>
    <row r="38" spans="3:12" x14ac:dyDescent="0.3">
      <c r="C38" s="7"/>
      <c r="D38" s="6" t="s">
        <v>165</v>
      </c>
      <c r="E38" s="6"/>
      <c r="F38" s="7" t="s">
        <v>23</v>
      </c>
      <c r="G38" s="7">
        <v>20</v>
      </c>
      <c r="H38" s="6"/>
      <c r="I38" s="6">
        <f>G38*H38</f>
        <v>0</v>
      </c>
      <c r="J38" s="6"/>
      <c r="K38" s="6">
        <f>I38*J38</f>
        <v>0</v>
      </c>
      <c r="L38" s="6">
        <f>I38+K38</f>
        <v>0</v>
      </c>
    </row>
    <row r="39" spans="3:12" x14ac:dyDescent="0.3">
      <c r="C39" s="7" t="s">
        <v>22</v>
      </c>
      <c r="D39" s="13" t="s">
        <v>95</v>
      </c>
      <c r="E39" s="13"/>
      <c r="F39" s="13"/>
      <c r="G39" s="13"/>
      <c r="H39" s="13"/>
      <c r="I39" s="13"/>
      <c r="J39" s="13"/>
      <c r="K39" s="13"/>
      <c r="L39" s="13"/>
    </row>
    <row r="40" spans="3:12" ht="15" customHeight="1" x14ac:dyDescent="0.3">
      <c r="C40" s="7"/>
      <c r="D40" s="6" t="s">
        <v>91</v>
      </c>
      <c r="E40" s="6"/>
      <c r="F40" s="7" t="s">
        <v>23</v>
      </c>
      <c r="G40" s="7">
        <v>30</v>
      </c>
      <c r="H40" s="6"/>
      <c r="I40" s="6">
        <f>G40*H40</f>
        <v>0</v>
      </c>
      <c r="J40" s="6"/>
      <c r="K40" s="6">
        <f>I40*J40</f>
        <v>0</v>
      </c>
      <c r="L40" s="6">
        <f>I40+K40</f>
        <v>0</v>
      </c>
    </row>
    <row r="41" spans="3:12" x14ac:dyDescent="0.3">
      <c r="C41" s="7" t="s">
        <v>24</v>
      </c>
      <c r="D41" s="13" t="s">
        <v>96</v>
      </c>
      <c r="E41" s="13"/>
      <c r="F41" s="13"/>
      <c r="G41" s="13"/>
      <c r="H41" s="13"/>
      <c r="I41" s="13"/>
      <c r="J41" s="13"/>
      <c r="K41" s="13"/>
      <c r="L41" s="13"/>
    </row>
    <row r="42" spans="3:12" x14ac:dyDescent="0.3">
      <c r="C42" s="7"/>
      <c r="D42" s="14" t="s">
        <v>165</v>
      </c>
      <c r="E42" s="14"/>
      <c r="F42" s="7" t="s">
        <v>23</v>
      </c>
      <c r="G42" s="7">
        <v>160</v>
      </c>
      <c r="H42" s="6"/>
      <c r="I42" s="6">
        <f>G42*H42</f>
        <v>0</v>
      </c>
      <c r="J42" s="6"/>
      <c r="K42" s="6">
        <f>I42*J42</f>
        <v>0</v>
      </c>
      <c r="L42" s="6">
        <f>I42+K42</f>
        <v>0</v>
      </c>
    </row>
    <row r="43" spans="3:12" x14ac:dyDescent="0.3">
      <c r="C43" s="7" t="s">
        <v>25</v>
      </c>
      <c r="D43" s="13" t="s">
        <v>97</v>
      </c>
      <c r="E43" s="13"/>
      <c r="F43" s="13"/>
      <c r="G43" s="13"/>
      <c r="H43" s="13"/>
      <c r="I43" s="13"/>
      <c r="J43" s="13"/>
      <c r="K43" s="13"/>
      <c r="L43" s="13"/>
    </row>
    <row r="44" spans="3:12" ht="15.6" customHeight="1" x14ac:dyDescent="0.3">
      <c r="C44" s="7"/>
      <c r="D44" s="6" t="s">
        <v>90</v>
      </c>
      <c r="E44" s="6"/>
      <c r="F44" s="7" t="s">
        <v>23</v>
      </c>
      <c r="G44" s="7">
        <v>8</v>
      </c>
      <c r="H44" s="6"/>
      <c r="I44" s="6">
        <f>G44*H44</f>
        <v>0</v>
      </c>
      <c r="J44" s="6"/>
      <c r="K44" s="6">
        <f>I44*J44</f>
        <v>0</v>
      </c>
      <c r="L44" s="6">
        <f>I44+K44</f>
        <v>0</v>
      </c>
    </row>
    <row r="45" spans="3:12" ht="15.6" customHeight="1" x14ac:dyDescent="0.3">
      <c r="C45" s="7" t="s">
        <v>26</v>
      </c>
      <c r="D45" s="13" t="s">
        <v>98</v>
      </c>
      <c r="E45" s="13"/>
      <c r="F45" s="13"/>
      <c r="G45" s="13"/>
      <c r="H45" s="13"/>
      <c r="I45" s="13"/>
      <c r="J45" s="13"/>
      <c r="K45" s="13"/>
      <c r="L45" s="13"/>
    </row>
    <row r="46" spans="3:12" x14ac:dyDescent="0.3">
      <c r="C46" s="7"/>
      <c r="D46" s="6" t="s">
        <v>90</v>
      </c>
      <c r="E46" s="6"/>
      <c r="F46" s="7" t="s">
        <v>10</v>
      </c>
      <c r="G46" s="7">
        <v>10</v>
      </c>
      <c r="H46" s="6"/>
      <c r="I46" s="6">
        <f>G46*H46</f>
        <v>0</v>
      </c>
      <c r="J46" s="6"/>
      <c r="K46" s="6">
        <f>I46*J46</f>
        <v>0</v>
      </c>
      <c r="L46" s="6">
        <f>I46+K46</f>
        <v>0</v>
      </c>
    </row>
    <row r="47" spans="3:12" x14ac:dyDescent="0.3">
      <c r="C47" s="7" t="s">
        <v>27</v>
      </c>
      <c r="D47" s="13" t="s">
        <v>99</v>
      </c>
      <c r="E47" s="13"/>
      <c r="F47" s="13"/>
      <c r="G47" s="13"/>
      <c r="H47" s="13"/>
      <c r="I47" s="13"/>
      <c r="J47" s="13"/>
      <c r="K47" s="13"/>
      <c r="L47" s="13"/>
    </row>
    <row r="48" spans="3:12" x14ac:dyDescent="0.3">
      <c r="C48" s="7"/>
      <c r="D48" s="6" t="s">
        <v>90</v>
      </c>
      <c r="E48" s="6"/>
      <c r="F48" s="7" t="s">
        <v>23</v>
      </c>
      <c r="G48" s="7">
        <v>15</v>
      </c>
      <c r="H48" s="6"/>
      <c r="I48" s="6">
        <f>G48*H48</f>
        <v>0</v>
      </c>
      <c r="J48" s="6"/>
      <c r="K48" s="6">
        <f>I48*J48</f>
        <v>0</v>
      </c>
      <c r="L48" s="6">
        <f>I48+K48</f>
        <v>0</v>
      </c>
    </row>
    <row r="49" spans="3:12" x14ac:dyDescent="0.3">
      <c r="C49" s="7" t="s">
        <v>28</v>
      </c>
      <c r="D49" s="13" t="s">
        <v>100</v>
      </c>
      <c r="E49" s="13"/>
      <c r="F49" s="13"/>
      <c r="G49" s="13"/>
      <c r="H49" s="13"/>
      <c r="I49" s="13"/>
      <c r="J49" s="13"/>
      <c r="K49" s="13"/>
      <c r="L49" s="13"/>
    </row>
    <row r="50" spans="3:12" x14ac:dyDescent="0.3">
      <c r="C50" s="7"/>
      <c r="D50" s="6" t="s">
        <v>90</v>
      </c>
      <c r="E50" s="6"/>
      <c r="F50" s="7" t="s">
        <v>23</v>
      </c>
      <c r="G50" s="7">
        <v>10</v>
      </c>
      <c r="H50" s="6"/>
      <c r="I50" s="6">
        <f>G50*H50</f>
        <v>0</v>
      </c>
      <c r="J50" s="6"/>
      <c r="K50" s="6">
        <f>I50*J50</f>
        <v>0</v>
      </c>
      <c r="L50" s="6">
        <f>I50+K50</f>
        <v>0</v>
      </c>
    </row>
    <row r="51" spans="3:12" x14ac:dyDescent="0.3">
      <c r="C51" s="7" t="s">
        <v>29</v>
      </c>
      <c r="D51" s="15" t="s">
        <v>101</v>
      </c>
      <c r="E51" s="15"/>
      <c r="F51" s="15"/>
      <c r="G51" s="15"/>
      <c r="H51" s="15"/>
      <c r="I51" s="15"/>
      <c r="J51" s="15"/>
      <c r="K51" s="15"/>
      <c r="L51" s="15"/>
    </row>
    <row r="52" spans="3:12" x14ac:dyDescent="0.3">
      <c r="C52" s="7"/>
      <c r="D52" s="6" t="s">
        <v>90</v>
      </c>
      <c r="E52" s="6"/>
      <c r="F52" s="7" t="s">
        <v>23</v>
      </c>
      <c r="G52" s="7">
        <v>30</v>
      </c>
      <c r="H52" s="6"/>
      <c r="I52" s="6">
        <f>G52*H52</f>
        <v>0</v>
      </c>
      <c r="J52" s="6"/>
      <c r="K52" s="6">
        <f>I52*J52</f>
        <v>0</v>
      </c>
      <c r="L52" s="6">
        <f>I52+K52</f>
        <v>0</v>
      </c>
    </row>
    <row r="53" spans="3:12" x14ac:dyDescent="0.3">
      <c r="C53" s="7" t="s">
        <v>30</v>
      </c>
      <c r="D53" s="15" t="s">
        <v>102</v>
      </c>
      <c r="E53" s="15"/>
      <c r="F53" s="15"/>
      <c r="G53" s="15"/>
      <c r="H53" s="15"/>
      <c r="I53" s="15"/>
      <c r="J53" s="15"/>
      <c r="K53" s="15"/>
      <c r="L53" s="15"/>
    </row>
    <row r="54" spans="3:12" x14ac:dyDescent="0.3">
      <c r="C54" s="7"/>
      <c r="D54" s="6" t="s">
        <v>90</v>
      </c>
      <c r="E54" s="6"/>
      <c r="F54" s="7" t="s">
        <v>23</v>
      </c>
      <c r="G54" s="7">
        <v>20</v>
      </c>
      <c r="H54" s="6"/>
      <c r="I54" s="6">
        <f>G54*H54</f>
        <v>0</v>
      </c>
      <c r="J54" s="6"/>
      <c r="K54" s="6">
        <f>I54*J54</f>
        <v>0</v>
      </c>
      <c r="L54" s="6">
        <f>I54+K54</f>
        <v>0</v>
      </c>
    </row>
    <row r="55" spans="3:12" x14ac:dyDescent="0.3">
      <c r="C55" s="7" t="s">
        <v>31</v>
      </c>
      <c r="D55" s="15" t="s">
        <v>103</v>
      </c>
      <c r="E55" s="13"/>
      <c r="F55" s="13"/>
      <c r="G55" s="13"/>
      <c r="H55" s="13"/>
      <c r="I55" s="13"/>
      <c r="J55" s="13"/>
      <c r="K55" s="13"/>
      <c r="L55" s="13"/>
    </row>
    <row r="56" spans="3:12" x14ac:dyDescent="0.3">
      <c r="C56" s="7"/>
      <c r="D56" s="9" t="s">
        <v>90</v>
      </c>
      <c r="E56" s="9"/>
      <c r="F56" s="9" t="s">
        <v>10</v>
      </c>
      <c r="G56" s="9">
        <v>100</v>
      </c>
      <c r="H56" s="9"/>
      <c r="I56" s="9">
        <f>G56*H56</f>
        <v>0</v>
      </c>
      <c r="J56" s="9"/>
      <c r="K56" s="9">
        <f>I56*J56</f>
        <v>0</v>
      </c>
      <c r="L56" s="9">
        <f>I56+K56</f>
        <v>0</v>
      </c>
    </row>
    <row r="57" spans="3:12" x14ac:dyDescent="0.3">
      <c r="C57" s="7" t="s">
        <v>32</v>
      </c>
      <c r="D57" s="15" t="s">
        <v>104</v>
      </c>
      <c r="E57" s="13"/>
      <c r="F57" s="13"/>
      <c r="G57" s="13"/>
      <c r="H57" s="13"/>
      <c r="I57" s="13"/>
      <c r="J57" s="13"/>
      <c r="K57" s="13"/>
      <c r="L57" s="13"/>
    </row>
    <row r="58" spans="3:12" x14ac:dyDescent="0.3">
      <c r="C58" s="7"/>
      <c r="D58" s="6" t="s">
        <v>90</v>
      </c>
      <c r="E58" s="6"/>
      <c r="F58" s="7" t="s">
        <v>10</v>
      </c>
      <c r="G58" s="7">
        <v>10</v>
      </c>
      <c r="H58" s="6"/>
      <c r="I58" s="6">
        <f>G58*H58</f>
        <v>0</v>
      </c>
      <c r="J58" s="6"/>
      <c r="K58" s="6">
        <f>I58*J58</f>
        <v>0</v>
      </c>
      <c r="L58" s="6">
        <f>I58+K58</f>
        <v>0</v>
      </c>
    </row>
    <row r="59" spans="3:12" x14ac:dyDescent="0.3">
      <c r="C59" s="7" t="s">
        <v>33</v>
      </c>
      <c r="D59" s="13" t="s">
        <v>113</v>
      </c>
      <c r="E59" s="13"/>
      <c r="F59" s="13"/>
      <c r="G59" s="13"/>
      <c r="H59" s="13"/>
      <c r="I59" s="13"/>
      <c r="J59" s="13"/>
      <c r="K59" s="13"/>
      <c r="L59" s="13"/>
    </row>
    <row r="60" spans="3:12" x14ac:dyDescent="0.3">
      <c r="C60" s="7"/>
      <c r="D60" s="6" t="s">
        <v>90</v>
      </c>
      <c r="E60" s="6"/>
      <c r="F60" s="7" t="s">
        <v>10</v>
      </c>
      <c r="G60" s="7">
        <v>15</v>
      </c>
      <c r="H60" s="6"/>
      <c r="I60" s="6">
        <f>G60*H60</f>
        <v>0</v>
      </c>
      <c r="J60" s="6"/>
      <c r="K60" s="6">
        <f>I60*J60</f>
        <v>0</v>
      </c>
      <c r="L60" s="6">
        <f>I60+K60</f>
        <v>0</v>
      </c>
    </row>
    <row r="61" spans="3:12" x14ac:dyDescent="0.3">
      <c r="C61" s="7" t="s">
        <v>34</v>
      </c>
      <c r="D61" s="28" t="s">
        <v>105</v>
      </c>
      <c r="E61" s="29"/>
      <c r="F61" s="29"/>
      <c r="G61" s="29"/>
      <c r="H61" s="29"/>
      <c r="I61" s="29"/>
      <c r="J61" s="29"/>
      <c r="K61" s="29"/>
      <c r="L61" s="30"/>
    </row>
    <row r="62" spans="3:12" x14ac:dyDescent="0.3">
      <c r="C62" s="7"/>
      <c r="D62" s="6" t="s">
        <v>90</v>
      </c>
      <c r="E62" s="6"/>
      <c r="F62" s="7" t="s">
        <v>106</v>
      </c>
      <c r="G62" s="7">
        <v>40</v>
      </c>
      <c r="H62" s="6"/>
      <c r="I62" s="6">
        <f t="shared" ref="I62:I64" si="0">G62*H62</f>
        <v>0</v>
      </c>
      <c r="J62" s="6"/>
      <c r="K62" s="6">
        <f t="shared" ref="K62:K64" si="1">I62*J62</f>
        <v>0</v>
      </c>
      <c r="L62" s="6">
        <f t="shared" ref="L62:L64" si="2">I62+K62</f>
        <v>0</v>
      </c>
    </row>
    <row r="63" spans="3:12" x14ac:dyDescent="0.3">
      <c r="C63" s="7" t="s">
        <v>35</v>
      </c>
      <c r="D63" s="28" t="s">
        <v>107</v>
      </c>
      <c r="E63" s="29"/>
      <c r="F63" s="29"/>
      <c r="G63" s="29"/>
      <c r="H63" s="29"/>
      <c r="I63" s="29"/>
      <c r="J63" s="29"/>
      <c r="K63" s="29"/>
      <c r="L63" s="30"/>
    </row>
    <row r="64" spans="3:12" x14ac:dyDescent="0.3">
      <c r="C64" s="7"/>
      <c r="D64" s="6" t="s">
        <v>167</v>
      </c>
      <c r="E64" s="6"/>
      <c r="F64" s="7" t="s">
        <v>108</v>
      </c>
      <c r="G64" s="7">
        <v>30</v>
      </c>
      <c r="H64" s="6"/>
      <c r="I64" s="6">
        <f t="shared" si="0"/>
        <v>0</v>
      </c>
      <c r="J64" s="6"/>
      <c r="K64" s="6">
        <f t="shared" si="1"/>
        <v>0</v>
      </c>
      <c r="L64" s="6">
        <f t="shared" si="2"/>
        <v>0</v>
      </c>
    </row>
    <row r="65" spans="3:12" x14ac:dyDescent="0.3">
      <c r="C65" s="7" t="s">
        <v>36</v>
      </c>
      <c r="D65" s="25" t="s">
        <v>114</v>
      </c>
      <c r="E65" s="26"/>
      <c r="F65" s="26"/>
      <c r="G65" s="26"/>
      <c r="H65" s="26"/>
      <c r="I65" s="26"/>
      <c r="J65" s="26"/>
      <c r="K65" s="26"/>
      <c r="L65" s="27"/>
    </row>
    <row r="66" spans="3:12" ht="15.6" customHeight="1" x14ac:dyDescent="0.3">
      <c r="C66" s="7"/>
      <c r="D66" s="6" t="s">
        <v>169</v>
      </c>
      <c r="E66" s="6"/>
      <c r="F66" s="7" t="s">
        <v>23</v>
      </c>
      <c r="G66" s="7">
        <v>2</v>
      </c>
      <c r="H66" s="6"/>
      <c r="I66" s="6">
        <f>G66*H66</f>
        <v>0</v>
      </c>
      <c r="J66" s="6"/>
      <c r="K66" s="6">
        <f>I66*J66</f>
        <v>0</v>
      </c>
      <c r="L66" s="6">
        <f>I66+K66</f>
        <v>0</v>
      </c>
    </row>
    <row r="67" spans="3:12" x14ac:dyDescent="0.3">
      <c r="C67" s="7" t="s">
        <v>37</v>
      </c>
      <c r="D67" s="15" t="s">
        <v>111</v>
      </c>
      <c r="E67" s="15"/>
      <c r="F67" s="15"/>
      <c r="G67" s="15"/>
      <c r="H67" s="15"/>
      <c r="I67" s="15"/>
      <c r="J67" s="15"/>
      <c r="K67" s="15"/>
      <c r="L67" s="15"/>
    </row>
    <row r="68" spans="3:12" ht="14.4" customHeight="1" x14ac:dyDescent="0.3">
      <c r="C68" s="7"/>
      <c r="D68" s="6" t="s">
        <v>169</v>
      </c>
      <c r="E68" s="6"/>
      <c r="F68" s="7" t="s">
        <v>23</v>
      </c>
      <c r="G68" s="7">
        <v>30</v>
      </c>
      <c r="H68" s="6"/>
      <c r="I68" s="6">
        <f>G68*H68</f>
        <v>0</v>
      </c>
      <c r="J68" s="6"/>
      <c r="K68" s="6">
        <f>I68*J68</f>
        <v>0</v>
      </c>
      <c r="L68" s="6">
        <f>I68+K68</f>
        <v>0</v>
      </c>
    </row>
    <row r="69" spans="3:12" x14ac:dyDescent="0.3">
      <c r="C69" s="7" t="s">
        <v>38</v>
      </c>
      <c r="D69" s="13" t="s">
        <v>115</v>
      </c>
      <c r="E69" s="13"/>
      <c r="F69" s="13"/>
      <c r="G69" s="13"/>
      <c r="H69" s="13"/>
      <c r="I69" s="13"/>
      <c r="J69" s="13"/>
      <c r="K69" s="13"/>
      <c r="L69" s="13"/>
    </row>
    <row r="70" spans="3:12" ht="14.4" customHeight="1" x14ac:dyDescent="0.3">
      <c r="C70" s="7"/>
      <c r="D70" s="9" t="s">
        <v>90</v>
      </c>
      <c r="E70" s="9"/>
      <c r="F70" s="9" t="s">
        <v>23</v>
      </c>
      <c r="G70" s="9">
        <v>350</v>
      </c>
      <c r="H70" s="9"/>
      <c r="I70" s="9">
        <f>G70*H70</f>
        <v>0</v>
      </c>
      <c r="J70" s="9"/>
      <c r="K70" s="9">
        <f>I70*J70</f>
        <v>0</v>
      </c>
      <c r="L70" s="9">
        <f>I70+K70</f>
        <v>0</v>
      </c>
    </row>
    <row r="71" spans="3:12" x14ac:dyDescent="0.3">
      <c r="C71" s="7" t="s">
        <v>39</v>
      </c>
      <c r="D71" s="16" t="s">
        <v>112</v>
      </c>
      <c r="E71" s="16"/>
      <c r="F71" s="16"/>
      <c r="G71" s="16"/>
      <c r="H71" s="16"/>
      <c r="I71" s="16"/>
      <c r="J71" s="16"/>
      <c r="K71" s="16"/>
      <c r="L71" s="16"/>
    </row>
    <row r="72" spans="3:12" x14ac:dyDescent="0.3">
      <c r="C72" s="7"/>
      <c r="D72" s="6" t="s">
        <v>90</v>
      </c>
      <c r="E72" s="6"/>
      <c r="F72" s="7" t="s">
        <v>23</v>
      </c>
      <c r="G72" s="7">
        <v>10</v>
      </c>
      <c r="H72" s="6"/>
      <c r="I72" s="6">
        <f>G72*H72</f>
        <v>0</v>
      </c>
      <c r="J72" s="6"/>
      <c r="K72" s="6">
        <f>I72*J72</f>
        <v>0</v>
      </c>
      <c r="L72" s="6">
        <f>I72+K72</f>
        <v>0</v>
      </c>
    </row>
    <row r="73" spans="3:12" x14ac:dyDescent="0.3">
      <c r="C73" s="7" t="s">
        <v>40</v>
      </c>
      <c r="D73" s="15" t="s">
        <v>116</v>
      </c>
      <c r="E73" s="15"/>
      <c r="F73" s="15"/>
      <c r="G73" s="15"/>
      <c r="H73" s="15"/>
      <c r="I73" s="15"/>
      <c r="J73" s="15"/>
      <c r="K73" s="15"/>
      <c r="L73" s="15"/>
    </row>
    <row r="74" spans="3:12" x14ac:dyDescent="0.3">
      <c r="C74" s="7"/>
      <c r="D74" s="6" t="s">
        <v>110</v>
      </c>
      <c r="E74" s="6"/>
      <c r="F74" s="7" t="s">
        <v>23</v>
      </c>
      <c r="G74" s="7">
        <v>2</v>
      </c>
      <c r="H74" s="6"/>
      <c r="I74" s="6">
        <f>G74*H74</f>
        <v>0</v>
      </c>
      <c r="J74" s="6"/>
      <c r="K74" s="6">
        <f>I74*J74</f>
        <v>0</v>
      </c>
      <c r="L74" s="6">
        <f>I74+K74</f>
        <v>0</v>
      </c>
    </row>
    <row r="75" spans="3:12" x14ac:dyDescent="0.3">
      <c r="C75" s="7" t="s">
        <v>41</v>
      </c>
      <c r="D75" s="15" t="s">
        <v>117</v>
      </c>
      <c r="E75" s="15"/>
      <c r="F75" s="15"/>
      <c r="G75" s="15"/>
      <c r="H75" s="15"/>
      <c r="I75" s="15"/>
      <c r="J75" s="15"/>
      <c r="K75" s="15"/>
      <c r="L75" s="15"/>
    </row>
    <row r="76" spans="3:12" x14ac:dyDescent="0.3">
      <c r="C76" s="7"/>
      <c r="D76" s="6" t="s">
        <v>110</v>
      </c>
      <c r="E76" s="6"/>
      <c r="F76" s="6" t="s">
        <v>23</v>
      </c>
      <c r="G76" s="6">
        <v>2</v>
      </c>
      <c r="H76" s="6"/>
      <c r="I76" s="6">
        <f>G76*H76</f>
        <v>0</v>
      </c>
      <c r="J76" s="6"/>
      <c r="K76" s="6">
        <f>I76*J76</f>
        <v>0</v>
      </c>
      <c r="L76" s="6">
        <f>I76+K76</f>
        <v>0</v>
      </c>
    </row>
    <row r="77" spans="3:12" x14ac:dyDescent="0.3">
      <c r="C77" s="7" t="s">
        <v>42</v>
      </c>
      <c r="D77" s="13" t="s">
        <v>155</v>
      </c>
      <c r="E77" s="13"/>
      <c r="F77" s="13"/>
      <c r="G77" s="13"/>
      <c r="H77" s="13"/>
      <c r="I77" s="13"/>
      <c r="J77" s="13"/>
      <c r="K77" s="13"/>
      <c r="L77" s="13"/>
    </row>
    <row r="78" spans="3:12" ht="14.4" customHeight="1" x14ac:dyDescent="0.3">
      <c r="C78" s="7"/>
      <c r="D78" s="6" t="s">
        <v>90</v>
      </c>
      <c r="E78" s="6"/>
      <c r="F78" s="6" t="s">
        <v>23</v>
      </c>
      <c r="G78" s="6">
        <v>55</v>
      </c>
      <c r="H78" s="6"/>
      <c r="I78" s="6">
        <f>G78*H78</f>
        <v>0</v>
      </c>
      <c r="J78" s="6"/>
      <c r="K78" s="6">
        <f>I78*J78</f>
        <v>0</v>
      </c>
      <c r="L78" s="6">
        <f>I78+K78</f>
        <v>0</v>
      </c>
    </row>
    <row r="79" spans="3:12" x14ac:dyDescent="0.3">
      <c r="C79" s="7" t="s">
        <v>43</v>
      </c>
      <c r="D79" s="13" t="s">
        <v>156</v>
      </c>
      <c r="E79" s="13"/>
      <c r="F79" s="13"/>
      <c r="G79" s="13"/>
      <c r="H79" s="13"/>
      <c r="I79" s="13"/>
      <c r="J79" s="13"/>
      <c r="K79" s="13"/>
      <c r="L79" s="13"/>
    </row>
    <row r="80" spans="3:12" x14ac:dyDescent="0.3">
      <c r="C80" s="7"/>
      <c r="D80" s="6" t="s">
        <v>82</v>
      </c>
      <c r="E80" s="6"/>
      <c r="F80" s="6" t="s">
        <v>23</v>
      </c>
      <c r="G80" s="6">
        <v>5</v>
      </c>
      <c r="H80" s="6"/>
      <c r="I80" s="6">
        <f>G80*H80</f>
        <v>0</v>
      </c>
      <c r="J80" s="6"/>
      <c r="K80" s="6">
        <f>I80*J80</f>
        <v>0</v>
      </c>
      <c r="L80" s="6">
        <f>I80+K80</f>
        <v>0</v>
      </c>
    </row>
    <row r="81" spans="3:12" x14ac:dyDescent="0.3">
      <c r="C81" s="7" t="s">
        <v>44</v>
      </c>
      <c r="D81" s="13" t="s">
        <v>157</v>
      </c>
      <c r="E81" s="13"/>
      <c r="F81" s="13"/>
      <c r="G81" s="13"/>
      <c r="H81" s="13"/>
      <c r="I81" s="13"/>
      <c r="J81" s="13"/>
      <c r="K81" s="13"/>
      <c r="L81" s="13"/>
    </row>
    <row r="82" spans="3:12" x14ac:dyDescent="0.3">
      <c r="C82" s="6"/>
      <c r="D82" s="6" t="s">
        <v>90</v>
      </c>
      <c r="E82" s="6"/>
      <c r="F82" s="6" t="s">
        <v>23</v>
      </c>
      <c r="G82" s="6">
        <v>115</v>
      </c>
      <c r="H82" s="6"/>
      <c r="I82" s="6">
        <f>G82*H82</f>
        <v>0</v>
      </c>
      <c r="J82" s="6"/>
      <c r="K82" s="6">
        <f>I82*J82</f>
        <v>0</v>
      </c>
      <c r="L82" s="6">
        <f>I82+K82</f>
        <v>0</v>
      </c>
    </row>
    <row r="83" spans="3:12" x14ac:dyDescent="0.3">
      <c r="C83" s="6" t="s">
        <v>168</v>
      </c>
      <c r="D83" s="13" t="s">
        <v>158</v>
      </c>
      <c r="E83" s="13"/>
      <c r="F83" s="13"/>
      <c r="G83" s="13"/>
      <c r="H83" s="13"/>
      <c r="I83" s="13"/>
      <c r="J83" s="13"/>
      <c r="K83" s="13"/>
      <c r="L83" s="13"/>
    </row>
    <row r="84" spans="3:12" x14ac:dyDescent="0.3">
      <c r="C84" s="6"/>
      <c r="D84" s="6" t="s">
        <v>90</v>
      </c>
      <c r="E84" s="6"/>
      <c r="F84" s="6" t="s">
        <v>23</v>
      </c>
      <c r="G84" s="6">
        <v>20</v>
      </c>
      <c r="H84" s="6"/>
      <c r="I84" s="6">
        <f>G84*H84</f>
        <v>0</v>
      </c>
      <c r="J84" s="6"/>
      <c r="K84" s="6">
        <f>I84*J84</f>
        <v>0</v>
      </c>
      <c r="L84" s="6">
        <f>I84+K84</f>
        <v>0</v>
      </c>
    </row>
    <row r="85" spans="3:12" x14ac:dyDescent="0.3">
      <c r="C85" s="6" t="s">
        <v>45</v>
      </c>
      <c r="D85" s="15" t="s">
        <v>118</v>
      </c>
      <c r="E85" s="15"/>
      <c r="F85" s="15"/>
      <c r="G85" s="15"/>
      <c r="H85" s="15"/>
      <c r="I85" s="15"/>
      <c r="J85" s="15"/>
      <c r="K85" s="15"/>
      <c r="L85" s="15"/>
    </row>
    <row r="86" spans="3:12" x14ac:dyDescent="0.3">
      <c r="C86" s="6"/>
      <c r="D86" s="6" t="s">
        <v>109</v>
      </c>
      <c r="E86" s="6"/>
      <c r="F86" s="6" t="s">
        <v>23</v>
      </c>
      <c r="G86" s="6">
        <v>30</v>
      </c>
      <c r="H86" s="6"/>
      <c r="I86" s="6">
        <f>G86*H86</f>
        <v>0</v>
      </c>
      <c r="J86" s="6"/>
      <c r="K86" s="6">
        <f>I86*J86</f>
        <v>0</v>
      </c>
      <c r="L86" s="6">
        <f>I86+K86</f>
        <v>0</v>
      </c>
    </row>
    <row r="87" spans="3:12" x14ac:dyDescent="0.3">
      <c r="C87" s="6" t="s">
        <v>46</v>
      </c>
      <c r="D87" s="15" t="s">
        <v>119</v>
      </c>
      <c r="E87" s="15"/>
      <c r="F87" s="15"/>
      <c r="G87" s="15"/>
      <c r="H87" s="15"/>
      <c r="I87" s="15"/>
      <c r="J87" s="15"/>
      <c r="K87" s="15"/>
      <c r="L87" s="15"/>
    </row>
    <row r="88" spans="3:12" x14ac:dyDescent="0.3">
      <c r="C88" s="6"/>
      <c r="D88" s="6" t="s">
        <v>90</v>
      </c>
      <c r="E88" s="6"/>
      <c r="F88" s="6" t="s">
        <v>23</v>
      </c>
      <c r="G88" s="6">
        <v>20</v>
      </c>
      <c r="H88" s="6"/>
      <c r="I88" s="6">
        <f>G88*H88</f>
        <v>0</v>
      </c>
      <c r="J88" s="6"/>
      <c r="K88" s="6">
        <f>I88*J88</f>
        <v>0</v>
      </c>
      <c r="L88" s="6">
        <f>I88+K88</f>
        <v>0</v>
      </c>
    </row>
    <row r="89" spans="3:12" x14ac:dyDescent="0.3">
      <c r="C89" s="6" t="s">
        <v>47</v>
      </c>
      <c r="D89" s="15" t="s">
        <v>120</v>
      </c>
      <c r="E89" s="15"/>
      <c r="F89" s="15"/>
      <c r="G89" s="15"/>
      <c r="H89" s="15"/>
      <c r="I89" s="15"/>
      <c r="J89" s="15"/>
      <c r="K89" s="15"/>
      <c r="L89" s="15"/>
    </row>
    <row r="90" spans="3:12" x14ac:dyDescent="0.3">
      <c r="C90" s="6"/>
      <c r="D90" s="6" t="s">
        <v>90</v>
      </c>
      <c r="E90" s="6"/>
      <c r="F90" s="6" t="s">
        <v>23</v>
      </c>
      <c r="G90" s="6">
        <v>10</v>
      </c>
      <c r="H90" s="6"/>
      <c r="I90" s="6">
        <f>G90*H90</f>
        <v>0</v>
      </c>
      <c r="J90" s="6"/>
      <c r="K90" s="6">
        <f>I90*J90</f>
        <v>0</v>
      </c>
      <c r="L90" s="6">
        <f>I90+K90</f>
        <v>0</v>
      </c>
    </row>
    <row r="91" spans="3:12" x14ac:dyDescent="0.3">
      <c r="C91" s="6" t="s">
        <v>48</v>
      </c>
      <c r="D91" s="15" t="s">
        <v>121</v>
      </c>
      <c r="E91" s="15"/>
      <c r="F91" s="15"/>
      <c r="G91" s="15"/>
      <c r="H91" s="15"/>
      <c r="I91" s="15"/>
      <c r="J91" s="15"/>
      <c r="K91" s="15"/>
      <c r="L91" s="15"/>
    </row>
    <row r="92" spans="3:12" x14ac:dyDescent="0.3">
      <c r="C92" s="6"/>
      <c r="D92" s="6" t="s">
        <v>90</v>
      </c>
      <c r="E92" s="6"/>
      <c r="F92" s="6" t="s">
        <v>10</v>
      </c>
      <c r="G92" s="6">
        <v>100</v>
      </c>
      <c r="H92" s="6"/>
      <c r="I92" s="6">
        <f>G92*H92</f>
        <v>0</v>
      </c>
      <c r="J92" s="6"/>
      <c r="K92" s="6">
        <f>I92*J92</f>
        <v>0</v>
      </c>
      <c r="L92" s="6">
        <f>I92+K92</f>
        <v>0</v>
      </c>
    </row>
    <row r="93" spans="3:12" x14ac:dyDescent="0.3">
      <c r="C93" s="6" t="s">
        <v>49</v>
      </c>
      <c r="D93" s="15" t="s">
        <v>122</v>
      </c>
      <c r="E93" s="15"/>
      <c r="F93" s="15"/>
      <c r="G93" s="15"/>
      <c r="H93" s="15"/>
      <c r="I93" s="15"/>
      <c r="J93" s="15"/>
      <c r="K93" s="15"/>
      <c r="L93" s="15"/>
    </row>
    <row r="94" spans="3:12" x14ac:dyDescent="0.3">
      <c r="C94" s="6"/>
      <c r="D94" s="6" t="s">
        <v>90</v>
      </c>
      <c r="E94" s="6"/>
      <c r="F94" s="6" t="s">
        <v>23</v>
      </c>
      <c r="G94" s="6">
        <v>5</v>
      </c>
      <c r="H94" s="6"/>
      <c r="I94" s="6">
        <f>G94*H94</f>
        <v>0</v>
      </c>
      <c r="J94" s="6"/>
      <c r="K94" s="6">
        <f>I94*J94</f>
        <v>0</v>
      </c>
      <c r="L94" s="6">
        <f>I94+K94</f>
        <v>0</v>
      </c>
    </row>
    <row r="95" spans="3:12" x14ac:dyDescent="0.3">
      <c r="C95" s="6" t="s">
        <v>50</v>
      </c>
      <c r="D95" s="15" t="s">
        <v>123</v>
      </c>
      <c r="E95" s="15"/>
      <c r="F95" s="15"/>
      <c r="G95" s="15"/>
      <c r="H95" s="15"/>
      <c r="I95" s="15"/>
      <c r="J95" s="15"/>
      <c r="K95" s="15"/>
      <c r="L95" s="15"/>
    </row>
    <row r="96" spans="3:12" x14ac:dyDescent="0.3">
      <c r="C96" s="6"/>
      <c r="D96" s="6" t="s">
        <v>90</v>
      </c>
      <c r="E96" s="6"/>
      <c r="F96" s="6" t="s">
        <v>23</v>
      </c>
      <c r="G96" s="6">
        <v>20</v>
      </c>
      <c r="H96" s="6"/>
      <c r="I96" s="6">
        <f>G96*H96</f>
        <v>0</v>
      </c>
      <c r="J96" s="6"/>
      <c r="K96" s="6">
        <f>I96*J96</f>
        <v>0</v>
      </c>
      <c r="L96" s="6">
        <f>I96+K96</f>
        <v>0</v>
      </c>
    </row>
    <row r="97" spans="3:12" x14ac:dyDescent="0.3">
      <c r="C97" s="6" t="s">
        <v>51</v>
      </c>
      <c r="D97" s="15" t="s">
        <v>124</v>
      </c>
      <c r="E97" s="15"/>
      <c r="F97" s="15"/>
      <c r="G97" s="15"/>
      <c r="H97" s="15"/>
      <c r="I97" s="15"/>
      <c r="J97" s="15"/>
      <c r="K97" s="15"/>
      <c r="L97" s="15"/>
    </row>
    <row r="98" spans="3:12" x14ac:dyDescent="0.3">
      <c r="C98" s="6"/>
      <c r="D98" s="6" t="s">
        <v>110</v>
      </c>
      <c r="E98" s="6"/>
      <c r="F98" s="6" t="s">
        <v>23</v>
      </c>
      <c r="G98" s="6">
        <v>5</v>
      </c>
      <c r="H98" s="6"/>
      <c r="I98" s="6">
        <f>G98*H98</f>
        <v>0</v>
      </c>
      <c r="J98" s="6"/>
      <c r="K98" s="6">
        <f>I98*J98</f>
        <v>0</v>
      </c>
      <c r="L98" s="6">
        <f>I98+K98</f>
        <v>0</v>
      </c>
    </row>
    <row r="99" spans="3:12" x14ac:dyDescent="0.3">
      <c r="C99" s="6" t="s">
        <v>52</v>
      </c>
      <c r="D99" s="15" t="s">
        <v>125</v>
      </c>
      <c r="E99" s="15"/>
      <c r="F99" s="15"/>
      <c r="G99" s="15"/>
      <c r="H99" s="15"/>
      <c r="I99" s="15"/>
      <c r="J99" s="15"/>
      <c r="K99" s="15"/>
      <c r="L99" s="15"/>
    </row>
    <row r="100" spans="3:12" x14ac:dyDescent="0.3">
      <c r="C100" s="6"/>
      <c r="D100" s="6" t="s">
        <v>90</v>
      </c>
      <c r="E100" s="6"/>
      <c r="F100" s="6" t="s">
        <v>10</v>
      </c>
      <c r="G100" s="6">
        <v>85</v>
      </c>
      <c r="H100" s="6"/>
      <c r="I100" s="6">
        <f>G100*H100</f>
        <v>0</v>
      </c>
      <c r="J100" s="6"/>
      <c r="K100" s="6">
        <f>I100*J100</f>
        <v>0</v>
      </c>
      <c r="L100" s="6">
        <f>I100+K100</f>
        <v>0</v>
      </c>
    </row>
    <row r="101" spans="3:12" x14ac:dyDescent="0.3">
      <c r="C101" s="6" t="s">
        <v>53</v>
      </c>
      <c r="D101" s="15" t="s">
        <v>126</v>
      </c>
      <c r="E101" s="15"/>
      <c r="F101" s="15"/>
      <c r="G101" s="15"/>
      <c r="H101" s="15"/>
      <c r="I101" s="15"/>
      <c r="J101" s="15"/>
      <c r="K101" s="15"/>
      <c r="L101" s="15"/>
    </row>
    <row r="102" spans="3:12" x14ac:dyDescent="0.3">
      <c r="C102" s="6"/>
      <c r="D102" s="6" t="s">
        <v>90</v>
      </c>
      <c r="E102" s="6"/>
      <c r="F102" s="6" t="s">
        <v>10</v>
      </c>
      <c r="G102" s="6">
        <v>15</v>
      </c>
      <c r="H102" s="6"/>
      <c r="I102" s="6">
        <f>G102*H102</f>
        <v>0</v>
      </c>
      <c r="J102" s="6"/>
      <c r="K102" s="6">
        <f>I102*J102</f>
        <v>0</v>
      </c>
      <c r="L102" s="6">
        <f>I102+K102</f>
        <v>0</v>
      </c>
    </row>
    <row r="103" spans="3:12" x14ac:dyDescent="0.3">
      <c r="C103" s="6" t="s">
        <v>54</v>
      </c>
      <c r="D103" s="15" t="s">
        <v>127</v>
      </c>
      <c r="E103" s="15"/>
      <c r="F103" s="15"/>
      <c r="G103" s="15"/>
      <c r="H103" s="15"/>
      <c r="I103" s="15"/>
      <c r="J103" s="15"/>
      <c r="K103" s="15"/>
      <c r="L103" s="15"/>
    </row>
    <row r="104" spans="3:12" x14ac:dyDescent="0.3">
      <c r="C104" s="6"/>
      <c r="D104" s="6" t="s">
        <v>90</v>
      </c>
      <c r="E104" s="6"/>
      <c r="F104" s="6" t="s">
        <v>128</v>
      </c>
      <c r="G104" s="6">
        <v>2900</v>
      </c>
      <c r="H104" s="6"/>
      <c r="I104" s="6">
        <f>G104*H104</f>
        <v>0</v>
      </c>
      <c r="J104" s="6"/>
      <c r="K104" s="6">
        <f>I104*J104</f>
        <v>0</v>
      </c>
      <c r="L104" s="6">
        <f>I104+K104</f>
        <v>0</v>
      </c>
    </row>
    <row r="105" spans="3:12" x14ac:dyDescent="0.3">
      <c r="C105" s="6" t="s">
        <v>55</v>
      </c>
      <c r="D105" s="15" t="s">
        <v>129</v>
      </c>
      <c r="E105" s="15"/>
      <c r="F105" s="15"/>
      <c r="G105" s="15"/>
      <c r="H105" s="15"/>
      <c r="I105" s="15"/>
      <c r="J105" s="15"/>
      <c r="K105" s="15"/>
      <c r="L105" s="15"/>
    </row>
    <row r="106" spans="3:12" x14ac:dyDescent="0.3">
      <c r="C106" s="6"/>
      <c r="D106" s="6" t="s">
        <v>110</v>
      </c>
      <c r="E106" s="6"/>
      <c r="F106" s="6" t="s">
        <v>23</v>
      </c>
      <c r="G106" s="6">
        <v>5</v>
      </c>
      <c r="H106" s="6"/>
      <c r="I106" s="6">
        <f>G106*H106</f>
        <v>0</v>
      </c>
      <c r="J106" s="6"/>
      <c r="K106" s="6">
        <f>I106*J106</f>
        <v>0</v>
      </c>
      <c r="L106" s="6">
        <f>I106+K106</f>
        <v>0</v>
      </c>
    </row>
    <row r="107" spans="3:12" x14ac:dyDescent="0.3">
      <c r="C107" s="6" t="s">
        <v>56</v>
      </c>
      <c r="D107" s="17" t="s">
        <v>159</v>
      </c>
      <c r="E107" s="17"/>
      <c r="F107" s="17"/>
      <c r="G107" s="17"/>
      <c r="H107" s="17"/>
      <c r="I107" s="17"/>
      <c r="J107" s="17"/>
      <c r="K107" s="17"/>
      <c r="L107" s="17"/>
    </row>
    <row r="108" spans="3:12" x14ac:dyDescent="0.3">
      <c r="C108" s="6"/>
      <c r="D108" s="6" t="s">
        <v>90</v>
      </c>
      <c r="E108" s="6"/>
      <c r="F108" s="6" t="s">
        <v>23</v>
      </c>
      <c r="G108" s="6">
        <v>30</v>
      </c>
      <c r="H108" s="6"/>
      <c r="I108" s="6">
        <f>G108*H108</f>
        <v>0</v>
      </c>
      <c r="J108" s="6"/>
      <c r="K108" s="6">
        <f>I108*J108</f>
        <v>0</v>
      </c>
      <c r="L108" s="6">
        <f>I108+K108</f>
        <v>0</v>
      </c>
    </row>
    <row r="109" spans="3:12" x14ac:dyDescent="0.3">
      <c r="C109" s="6" t="s">
        <v>57</v>
      </c>
      <c r="D109" s="13" t="s">
        <v>160</v>
      </c>
      <c r="E109" s="13"/>
      <c r="F109" s="13"/>
      <c r="G109" s="13"/>
      <c r="H109" s="13"/>
      <c r="I109" s="13"/>
      <c r="J109" s="13"/>
      <c r="K109" s="13"/>
      <c r="L109" s="13"/>
    </row>
    <row r="110" spans="3:12" x14ac:dyDescent="0.3">
      <c r="C110" s="6"/>
      <c r="D110" s="6" t="s">
        <v>90</v>
      </c>
      <c r="E110" s="6"/>
      <c r="F110" s="6" t="s">
        <v>23</v>
      </c>
      <c r="G110" s="6">
        <v>10</v>
      </c>
      <c r="H110" s="6"/>
      <c r="I110" s="6">
        <f xml:space="preserve"> G110*H110</f>
        <v>0</v>
      </c>
      <c r="J110" s="6"/>
      <c r="K110" s="6">
        <f>I110*J110</f>
        <v>0</v>
      </c>
      <c r="L110" s="6">
        <f>I110+K110</f>
        <v>0</v>
      </c>
    </row>
    <row r="111" spans="3:12" x14ac:dyDescent="0.3">
      <c r="C111" s="6" t="s">
        <v>58</v>
      </c>
      <c r="D111" s="13" t="s">
        <v>161</v>
      </c>
      <c r="E111" s="13"/>
      <c r="F111" s="13"/>
      <c r="G111" s="13"/>
      <c r="H111" s="13"/>
      <c r="I111" s="13"/>
      <c r="J111" s="13"/>
      <c r="K111" s="13"/>
      <c r="L111" s="13"/>
    </row>
    <row r="112" spans="3:12" x14ac:dyDescent="0.3">
      <c r="C112" s="6"/>
      <c r="D112" s="6" t="s">
        <v>90</v>
      </c>
      <c r="E112" s="6"/>
      <c r="F112" s="6" t="s">
        <v>23</v>
      </c>
      <c r="G112" s="6">
        <v>50</v>
      </c>
      <c r="H112" s="6"/>
      <c r="I112" s="6">
        <f>G112*H112</f>
        <v>0</v>
      </c>
      <c r="J112" s="6"/>
      <c r="K112" s="6">
        <f>I112*J112</f>
        <v>0</v>
      </c>
      <c r="L112" s="6">
        <f>I112+K112</f>
        <v>0</v>
      </c>
    </row>
    <row r="113" spans="3:12" x14ac:dyDescent="0.3">
      <c r="C113" s="8" t="s">
        <v>59</v>
      </c>
      <c r="D113" s="11" t="s">
        <v>130</v>
      </c>
      <c r="E113" s="11"/>
      <c r="F113" s="6" t="s">
        <v>23</v>
      </c>
      <c r="G113" s="6">
        <v>12</v>
      </c>
      <c r="H113" s="6"/>
      <c r="I113" s="6">
        <f t="shared" ref="I113:I136" si="3">G113*H113</f>
        <v>0</v>
      </c>
      <c r="J113" s="6"/>
      <c r="K113" s="6">
        <f t="shared" ref="K113:K132" si="4">I113*J113</f>
        <v>0</v>
      </c>
      <c r="L113" s="6">
        <f t="shared" ref="L113:L132" si="5">I113+K113</f>
        <v>0</v>
      </c>
    </row>
    <row r="114" spans="3:12" x14ac:dyDescent="0.3">
      <c r="C114" s="6"/>
      <c r="D114" s="11" t="s">
        <v>162</v>
      </c>
      <c r="E114" s="6"/>
      <c r="F114" s="6" t="s">
        <v>23</v>
      </c>
      <c r="G114" s="6">
        <v>20</v>
      </c>
      <c r="H114" s="6"/>
      <c r="I114" s="6">
        <f t="shared" si="3"/>
        <v>0</v>
      </c>
      <c r="J114" s="6"/>
      <c r="K114" s="6">
        <f t="shared" si="4"/>
        <v>0</v>
      </c>
      <c r="L114" s="6">
        <f t="shared" si="5"/>
        <v>0</v>
      </c>
    </row>
    <row r="115" spans="3:12" ht="27" customHeight="1" x14ac:dyDescent="0.3">
      <c r="C115" s="6" t="s">
        <v>60</v>
      </c>
      <c r="D115" s="11" t="s">
        <v>131</v>
      </c>
      <c r="E115" s="6"/>
      <c r="F115" s="6" t="s">
        <v>23</v>
      </c>
      <c r="G115" s="6">
        <v>16</v>
      </c>
      <c r="H115" s="6"/>
      <c r="I115" s="6">
        <f t="shared" si="3"/>
        <v>0</v>
      </c>
      <c r="J115" s="6"/>
      <c r="K115" s="6">
        <f t="shared" si="4"/>
        <v>0</v>
      </c>
      <c r="L115" s="6">
        <f t="shared" si="5"/>
        <v>0</v>
      </c>
    </row>
    <row r="116" spans="3:12" x14ac:dyDescent="0.3">
      <c r="C116" s="6"/>
      <c r="D116" s="11" t="s">
        <v>132</v>
      </c>
      <c r="E116" s="6"/>
      <c r="F116" s="6" t="s">
        <v>23</v>
      </c>
      <c r="G116" s="6">
        <v>10</v>
      </c>
      <c r="H116" s="6"/>
      <c r="I116" s="6">
        <f t="shared" si="3"/>
        <v>0</v>
      </c>
      <c r="J116" s="6"/>
      <c r="K116" s="6">
        <f t="shared" si="4"/>
        <v>0</v>
      </c>
      <c r="L116" s="6">
        <f t="shared" si="5"/>
        <v>0</v>
      </c>
    </row>
    <row r="117" spans="3:12" x14ac:dyDescent="0.3">
      <c r="C117" s="6" t="s">
        <v>61</v>
      </c>
      <c r="D117" s="11" t="s">
        <v>133</v>
      </c>
      <c r="E117" s="6"/>
      <c r="F117" s="6" t="s">
        <v>23</v>
      </c>
      <c r="G117" s="6">
        <v>2</v>
      </c>
      <c r="H117" s="6"/>
      <c r="I117" s="6">
        <f t="shared" si="3"/>
        <v>0</v>
      </c>
      <c r="J117" s="6"/>
      <c r="K117" s="6">
        <f t="shared" si="4"/>
        <v>0</v>
      </c>
      <c r="L117" s="6">
        <f t="shared" si="5"/>
        <v>0</v>
      </c>
    </row>
    <row r="118" spans="3:12" x14ac:dyDescent="0.3">
      <c r="C118" s="6"/>
      <c r="D118" s="11" t="s">
        <v>134</v>
      </c>
      <c r="E118" s="6"/>
      <c r="F118" s="6" t="s">
        <v>23</v>
      </c>
      <c r="G118" s="6">
        <v>15</v>
      </c>
      <c r="H118" s="6"/>
      <c r="I118" s="6">
        <f t="shared" si="3"/>
        <v>0</v>
      </c>
      <c r="J118" s="6"/>
      <c r="K118" s="6">
        <f t="shared" si="4"/>
        <v>0</v>
      </c>
      <c r="L118" s="6">
        <f t="shared" si="5"/>
        <v>0</v>
      </c>
    </row>
    <row r="119" spans="3:12" x14ac:dyDescent="0.3">
      <c r="C119" s="6" t="s">
        <v>62</v>
      </c>
      <c r="D119" s="11" t="s">
        <v>135</v>
      </c>
      <c r="E119" s="6"/>
      <c r="F119" s="6" t="s">
        <v>23</v>
      </c>
      <c r="G119" s="6">
        <v>5</v>
      </c>
      <c r="H119" s="6"/>
      <c r="I119" s="6">
        <f t="shared" si="3"/>
        <v>0</v>
      </c>
      <c r="J119" s="6"/>
      <c r="K119" s="6">
        <f t="shared" si="4"/>
        <v>0</v>
      </c>
      <c r="L119" s="6">
        <f t="shared" si="5"/>
        <v>0</v>
      </c>
    </row>
    <row r="120" spans="3:12" x14ac:dyDescent="0.3">
      <c r="C120" s="6" t="s">
        <v>63</v>
      </c>
      <c r="D120" s="16" t="s">
        <v>136</v>
      </c>
      <c r="E120" s="16"/>
      <c r="F120" s="7" t="s">
        <v>23</v>
      </c>
      <c r="G120" s="7">
        <v>2</v>
      </c>
      <c r="H120" s="6"/>
      <c r="I120" s="6">
        <f t="shared" si="3"/>
        <v>0</v>
      </c>
      <c r="J120" s="6"/>
      <c r="K120" s="6">
        <f t="shared" si="4"/>
        <v>0</v>
      </c>
      <c r="L120" s="6">
        <f t="shared" si="5"/>
        <v>0</v>
      </c>
    </row>
    <row r="121" spans="3:12" x14ac:dyDescent="0.3">
      <c r="C121" s="6" t="s">
        <v>64</v>
      </c>
      <c r="D121" s="11" t="s">
        <v>137</v>
      </c>
      <c r="E121" s="6"/>
      <c r="F121" s="6" t="s">
        <v>23</v>
      </c>
      <c r="G121" s="6">
        <v>8</v>
      </c>
      <c r="H121" s="6"/>
      <c r="I121" s="6">
        <f t="shared" si="3"/>
        <v>0</v>
      </c>
      <c r="J121" s="6"/>
      <c r="K121" s="6">
        <f t="shared" si="4"/>
        <v>0</v>
      </c>
      <c r="L121" s="6">
        <f t="shared" si="5"/>
        <v>0</v>
      </c>
    </row>
    <row r="122" spans="3:12" x14ac:dyDescent="0.3">
      <c r="C122" s="6" t="s">
        <v>65</v>
      </c>
      <c r="D122" s="11" t="s">
        <v>138</v>
      </c>
      <c r="E122" s="11"/>
      <c r="F122" s="6" t="s">
        <v>23</v>
      </c>
      <c r="G122" s="6">
        <v>5</v>
      </c>
      <c r="H122" s="6"/>
      <c r="I122" s="6">
        <f t="shared" si="3"/>
        <v>0</v>
      </c>
      <c r="J122" s="6"/>
      <c r="K122" s="6">
        <f t="shared" si="4"/>
        <v>0</v>
      </c>
      <c r="L122" s="6">
        <f t="shared" si="5"/>
        <v>0</v>
      </c>
    </row>
    <row r="123" spans="3:12" x14ac:dyDescent="0.3">
      <c r="C123" s="6" t="s">
        <v>66</v>
      </c>
      <c r="D123" s="11" t="s">
        <v>139</v>
      </c>
      <c r="E123" s="11"/>
      <c r="F123" s="6" t="s">
        <v>23</v>
      </c>
      <c r="G123" s="6">
        <v>20</v>
      </c>
      <c r="H123" s="6"/>
      <c r="I123" s="6">
        <f t="shared" si="3"/>
        <v>0</v>
      </c>
      <c r="J123" s="6"/>
      <c r="K123" s="6">
        <f t="shared" si="4"/>
        <v>0</v>
      </c>
      <c r="L123" s="6">
        <f t="shared" si="5"/>
        <v>0</v>
      </c>
    </row>
    <row r="124" spans="3:12" x14ac:dyDescent="0.3">
      <c r="C124" s="6" t="s">
        <v>67</v>
      </c>
      <c r="D124" s="11" t="s">
        <v>140</v>
      </c>
      <c r="E124" s="11"/>
      <c r="F124" s="6" t="s">
        <v>23</v>
      </c>
      <c r="G124" s="6">
        <v>10</v>
      </c>
      <c r="H124" s="6"/>
      <c r="I124" s="6">
        <f t="shared" si="3"/>
        <v>0</v>
      </c>
      <c r="J124" s="6"/>
      <c r="K124" s="6">
        <f t="shared" si="4"/>
        <v>0</v>
      </c>
      <c r="L124" s="6">
        <f t="shared" si="5"/>
        <v>0</v>
      </c>
    </row>
    <row r="125" spans="3:12" x14ac:dyDescent="0.3">
      <c r="C125" s="6" t="s">
        <v>68</v>
      </c>
      <c r="D125" s="11" t="s">
        <v>141</v>
      </c>
      <c r="E125" s="11"/>
      <c r="F125" s="6" t="s">
        <v>10</v>
      </c>
      <c r="G125" s="6">
        <v>60</v>
      </c>
      <c r="H125" s="6"/>
      <c r="I125" s="6">
        <f t="shared" si="3"/>
        <v>0</v>
      </c>
      <c r="J125" s="6"/>
      <c r="K125" s="6">
        <f t="shared" si="4"/>
        <v>0</v>
      </c>
      <c r="L125" s="6">
        <f t="shared" si="5"/>
        <v>0</v>
      </c>
    </row>
    <row r="126" spans="3:12" x14ac:dyDescent="0.3">
      <c r="C126" s="10" t="s">
        <v>69</v>
      </c>
      <c r="D126" s="11" t="s">
        <v>142</v>
      </c>
      <c r="E126" s="11"/>
      <c r="F126" s="6" t="s">
        <v>10</v>
      </c>
      <c r="G126" s="6">
        <v>20</v>
      </c>
      <c r="H126" s="6"/>
      <c r="I126" s="6">
        <f t="shared" si="3"/>
        <v>0</v>
      </c>
      <c r="J126" s="6"/>
      <c r="K126" s="6">
        <f t="shared" si="4"/>
        <v>0</v>
      </c>
      <c r="L126" s="6">
        <f t="shared" si="5"/>
        <v>0</v>
      </c>
    </row>
    <row r="127" spans="3:12" x14ac:dyDescent="0.3">
      <c r="C127" s="6" t="s">
        <v>70</v>
      </c>
      <c r="D127" s="11" t="s">
        <v>143</v>
      </c>
      <c r="E127" s="11"/>
      <c r="F127" s="6" t="s">
        <v>23</v>
      </c>
      <c r="G127" s="6">
        <v>1</v>
      </c>
      <c r="H127" s="6"/>
      <c r="I127" s="6">
        <f t="shared" si="3"/>
        <v>0</v>
      </c>
      <c r="J127" s="6"/>
      <c r="K127" s="6">
        <f t="shared" si="4"/>
        <v>0</v>
      </c>
      <c r="L127" s="6">
        <f t="shared" si="5"/>
        <v>0</v>
      </c>
    </row>
    <row r="128" spans="3:12" ht="28.2" customHeight="1" x14ac:dyDescent="0.3">
      <c r="C128" s="6" t="s">
        <v>71</v>
      </c>
      <c r="D128" s="11" t="s">
        <v>144</v>
      </c>
      <c r="E128" s="11"/>
      <c r="F128" s="6" t="s">
        <v>23</v>
      </c>
      <c r="G128" s="6">
        <v>0.5</v>
      </c>
      <c r="H128" s="6"/>
      <c r="I128" s="6">
        <f t="shared" si="3"/>
        <v>0</v>
      </c>
      <c r="J128" s="6"/>
      <c r="K128" s="6">
        <f t="shared" si="4"/>
        <v>0</v>
      </c>
      <c r="L128" s="6">
        <f t="shared" si="5"/>
        <v>0</v>
      </c>
    </row>
    <row r="129" spans="3:12" x14ac:dyDescent="0.3">
      <c r="C129" s="6" t="s">
        <v>72</v>
      </c>
      <c r="D129" s="11" t="s">
        <v>145</v>
      </c>
      <c r="E129" s="11"/>
      <c r="F129" s="6" t="s">
        <v>23</v>
      </c>
      <c r="G129" s="6">
        <v>0.5</v>
      </c>
      <c r="H129" s="6"/>
      <c r="I129" s="6">
        <f t="shared" si="3"/>
        <v>0</v>
      </c>
      <c r="J129" s="6"/>
      <c r="K129" s="6">
        <f t="shared" si="4"/>
        <v>0</v>
      </c>
      <c r="L129" s="6">
        <f t="shared" si="5"/>
        <v>0</v>
      </c>
    </row>
    <row r="130" spans="3:12" x14ac:dyDescent="0.3">
      <c r="C130" s="6" t="s">
        <v>73</v>
      </c>
      <c r="D130" s="15" t="s">
        <v>146</v>
      </c>
      <c r="E130" s="15"/>
      <c r="F130" s="6" t="s">
        <v>23</v>
      </c>
      <c r="G130" s="6">
        <v>2</v>
      </c>
      <c r="H130" s="6"/>
      <c r="I130" s="6">
        <f t="shared" si="3"/>
        <v>0</v>
      </c>
      <c r="J130" s="6"/>
      <c r="K130" s="6">
        <f t="shared" si="4"/>
        <v>0</v>
      </c>
      <c r="L130" s="6">
        <f t="shared" si="5"/>
        <v>0</v>
      </c>
    </row>
    <row r="131" spans="3:12" x14ac:dyDescent="0.3">
      <c r="C131" s="6" t="s">
        <v>74</v>
      </c>
      <c r="D131" s="11" t="s">
        <v>147</v>
      </c>
      <c r="E131" s="11"/>
      <c r="F131" s="6" t="s">
        <v>10</v>
      </c>
      <c r="G131" s="6">
        <v>6</v>
      </c>
      <c r="H131" s="6"/>
      <c r="I131" s="6">
        <f t="shared" si="3"/>
        <v>0</v>
      </c>
      <c r="J131" s="6"/>
      <c r="K131" s="6">
        <f t="shared" si="4"/>
        <v>0</v>
      </c>
      <c r="L131" s="6">
        <f t="shared" si="5"/>
        <v>0</v>
      </c>
    </row>
    <row r="132" spans="3:12" x14ac:dyDescent="0.3">
      <c r="C132" s="6" t="s">
        <v>75</v>
      </c>
      <c r="D132" s="11" t="s">
        <v>148</v>
      </c>
      <c r="E132" s="11"/>
      <c r="F132" s="6" t="s">
        <v>10</v>
      </c>
      <c r="G132" s="6">
        <v>10</v>
      </c>
      <c r="H132" s="6"/>
      <c r="I132" s="6">
        <f t="shared" si="3"/>
        <v>0</v>
      </c>
      <c r="J132" s="6"/>
      <c r="K132" s="6">
        <f t="shared" si="4"/>
        <v>0</v>
      </c>
      <c r="L132" s="6">
        <f t="shared" si="5"/>
        <v>0</v>
      </c>
    </row>
    <row r="133" spans="3:12" x14ac:dyDescent="0.3">
      <c r="C133" s="6" t="s">
        <v>76</v>
      </c>
      <c r="D133" s="25" t="s">
        <v>163</v>
      </c>
      <c r="E133" s="26"/>
      <c r="F133" s="26"/>
      <c r="G133" s="26"/>
      <c r="H133" s="26"/>
      <c r="I133" s="26"/>
      <c r="J133" s="26"/>
      <c r="K133" s="26"/>
      <c r="L133" s="27"/>
    </row>
    <row r="134" spans="3:12" x14ac:dyDescent="0.3">
      <c r="C134" s="6"/>
      <c r="D134" s="12" t="s">
        <v>90</v>
      </c>
      <c r="E134" s="11"/>
      <c r="F134" s="6" t="s">
        <v>23</v>
      </c>
      <c r="G134" s="6">
        <v>10</v>
      </c>
      <c r="H134" s="6"/>
      <c r="I134" s="6">
        <f t="shared" si="3"/>
        <v>0</v>
      </c>
      <c r="J134" s="6"/>
      <c r="K134" s="6">
        <f>I134*J134</f>
        <v>0</v>
      </c>
      <c r="L134" s="6">
        <f>I134+K134</f>
        <v>0</v>
      </c>
    </row>
    <row r="135" spans="3:12" x14ac:dyDescent="0.3">
      <c r="C135" s="6" t="s">
        <v>77</v>
      </c>
      <c r="D135" s="11" t="s">
        <v>149</v>
      </c>
      <c r="E135" s="11"/>
      <c r="F135" s="6" t="s">
        <v>23</v>
      </c>
      <c r="G135" s="6">
        <v>5</v>
      </c>
      <c r="H135" s="6"/>
      <c r="I135" s="6">
        <f t="shared" si="3"/>
        <v>0</v>
      </c>
      <c r="J135" s="6"/>
      <c r="K135" s="6">
        <f t="shared" ref="K135:K136" si="6">I135*J135</f>
        <v>0</v>
      </c>
      <c r="L135" s="6">
        <f t="shared" ref="L135:L136" si="7">I135+K135</f>
        <v>0</v>
      </c>
    </row>
    <row r="136" spans="3:12" x14ac:dyDescent="0.3">
      <c r="C136" s="6" t="s">
        <v>78</v>
      </c>
      <c r="D136" s="11" t="s">
        <v>150</v>
      </c>
      <c r="E136" s="11"/>
      <c r="F136" s="6" t="s">
        <v>23</v>
      </c>
      <c r="G136" s="6">
        <v>15</v>
      </c>
      <c r="H136" s="6"/>
      <c r="I136" s="6">
        <f t="shared" si="3"/>
        <v>0</v>
      </c>
      <c r="J136" s="6"/>
      <c r="K136" s="6">
        <f t="shared" si="6"/>
        <v>0</v>
      </c>
      <c r="L136" s="6">
        <f t="shared" si="7"/>
        <v>0</v>
      </c>
    </row>
    <row r="137" spans="3:12" x14ac:dyDescent="0.3">
      <c r="C137" s="6"/>
      <c r="D137" s="31" t="s">
        <v>151</v>
      </c>
      <c r="E137" s="32"/>
      <c r="F137" s="32"/>
      <c r="G137" s="33"/>
      <c r="H137" s="6" t="e">
        <f>SUM(H14+H16+H18+H20+H22+H24+H26+H29+H31+H33+H35+H37+H38+#REF!+H39+H41+H42+#REF!+H43+H45+H47+H49+H51+H53+H55+H57+H59+H61+H63+H64+#REF!+H65+H67+H69+H71+H73+H75+H77+H79+H81+H83+H85+H87+H89+H91+H93+H95+H97+H99+H101+H103+H105+H107+H109+H111+H112+H113+H114+H115+H116+H117+H118+H119+H120+H121+H122+H123+H124+H125+H126+H127+H128+H129+H130+H131+H133+H134+H135)</f>
        <v>#REF!</v>
      </c>
      <c r="I137" s="6" t="e">
        <f>SUM(I14+I16+I18+I20+I22+I24+I26+I29+I31+I33+I35+I37+I38+#REF!+I39+I41+I42+#REF!+I43+I45+I47+I49+I51+I53+I55+I57+I59+I61+I63+I64+#REF!+I65+I67+I69+I71+I73+I75+I77+I79+I81+I83+I85+I87+I89+I91+I93+I95+I97+I99+I101+I103+I105+I107+I109+I111+I112+I113+I114+I115+I116+I117+I118+I119+I120+I121+I122+I123+I124+I125+I126+I127+I128+I129+I130+I131+I133+I134+I135)</f>
        <v>#REF!</v>
      </c>
      <c r="J137" s="5" t="s">
        <v>164</v>
      </c>
      <c r="K137" s="6" t="e">
        <f>SUM(K14+K16+K18+K20+K22+K24+K26+K29+K31+K33+K35+K37+K38+#REF!+K39+K41+K42+#REF!+K43+K45+K47+K49+K51+K53+K55+K57+K59+K61+K63+K64+#REF!+K65+K67+K69+K71+K73+K75+K77+K79+K81+K83+K85+K87+K89+K91+K93+K95+K97+K99+K101+K103+K105+K107+K109+K111+K112+K113+K114+K115+K116+K117+K118+K119+K120+K121+K122+K123+K124+K125+K126+K127+K128+K129+K130+K131+K133+K134+K135)</f>
        <v>#REF!</v>
      </c>
      <c r="L137" s="6" t="e">
        <f>SUM(L14+L16+L18+L20+L22+L24+L26+L29+L31+L33+L35+L37+L38+#REF!+L39+L41+L42+#REF!+L43+L45+L47+L49+L51+L53+L55+L57+L59+L61+L63+L64+#REF!+L65+L67+L69+L71+L73+L75+L77+L79+L81+L83+L85+L87+L89+L91+L93+L95+L97+L99+L101+L103+L105+L107+L109+L111+L112+L113+L114+L115+L116+L117+L118+L119+L120+L121+L122+L123+L124+L125+L126+L127+L128+L129+L130+L131+L133+L134+L135)</f>
        <v>#REF!</v>
      </c>
    </row>
    <row r="139" spans="3:12" x14ac:dyDescent="0.3">
      <c r="C139" t="s">
        <v>152</v>
      </c>
    </row>
    <row r="140" spans="3:12" x14ac:dyDescent="0.3">
      <c r="C140" t="s">
        <v>153</v>
      </c>
    </row>
    <row r="141" spans="3:12" x14ac:dyDescent="0.3">
      <c r="C141" t="s">
        <v>154</v>
      </c>
    </row>
  </sheetData>
  <mergeCells count="62">
    <mergeCell ref="D120:E120"/>
    <mergeCell ref="D130:E130"/>
    <mergeCell ref="D137:G137"/>
    <mergeCell ref="D103:L103"/>
    <mergeCell ref="D105:L105"/>
    <mergeCell ref="D107:L107"/>
    <mergeCell ref="D109:L109"/>
    <mergeCell ref="D111:L111"/>
    <mergeCell ref="D133:L133"/>
    <mergeCell ref="D93:L93"/>
    <mergeCell ref="D95:L95"/>
    <mergeCell ref="D97:L97"/>
    <mergeCell ref="D99:L99"/>
    <mergeCell ref="D101:L101"/>
    <mergeCell ref="D83:L83"/>
    <mergeCell ref="D85:L85"/>
    <mergeCell ref="D87:L87"/>
    <mergeCell ref="D89:L89"/>
    <mergeCell ref="D91:L91"/>
    <mergeCell ref="D73:L73"/>
    <mergeCell ref="D75:L75"/>
    <mergeCell ref="D77:L77"/>
    <mergeCell ref="D79:L79"/>
    <mergeCell ref="D81:L81"/>
    <mergeCell ref="D37:L37"/>
    <mergeCell ref="D39:L39"/>
    <mergeCell ref="D67:L67"/>
    <mergeCell ref="D71:L71"/>
    <mergeCell ref="D69:L69"/>
    <mergeCell ref="D55:L55"/>
    <mergeCell ref="D57:L57"/>
    <mergeCell ref="D59:L59"/>
    <mergeCell ref="D65:L65"/>
    <mergeCell ref="D61:L61"/>
    <mergeCell ref="D63:L63"/>
    <mergeCell ref="D45:L45"/>
    <mergeCell ref="D47:L47"/>
    <mergeCell ref="D49:L49"/>
    <mergeCell ref="D51:L51"/>
    <mergeCell ref="D53:L53"/>
    <mergeCell ref="D33:L33"/>
    <mergeCell ref="F7:K7"/>
    <mergeCell ref="D11:E11"/>
    <mergeCell ref="D12:E12"/>
    <mergeCell ref="C13:L13"/>
    <mergeCell ref="D14:L14"/>
    <mergeCell ref="D35:L35"/>
    <mergeCell ref="D42:E42"/>
    <mergeCell ref="D41:L41"/>
    <mergeCell ref="D43:L43"/>
    <mergeCell ref="D16:L16"/>
    <mergeCell ref="D18:L18"/>
    <mergeCell ref="D23:E23"/>
    <mergeCell ref="D25:E25"/>
    <mergeCell ref="D36:E36"/>
    <mergeCell ref="D20:L20"/>
    <mergeCell ref="D22:L22"/>
    <mergeCell ref="D24:L24"/>
    <mergeCell ref="D26:L26"/>
    <mergeCell ref="D29:L29"/>
    <mergeCell ref="D28:L28"/>
    <mergeCell ref="D31:L31"/>
  </mergeCells>
  <pageMargins left="0.7" right="0.7" top="0.75" bottom="0.75" header="0.3" footer="0.3"/>
  <pageSetup paperSize="9" orientation="landscape" horizontalDpi="4294967293" verticalDpi="4294967293" r:id="rId1"/>
  <headerFooter>
    <oddHeader>&amp;L&amp;USpecyfikacja istotnych warunków zamówienia
&amp;R&amp;"-,Pogrubiony"Załącznik 2</oddHeader>
    <oddFooter>&amp;L&amp;14Dom Pomocy Społecznej w Zakopanem, ul. Szpitalna 21&amp;RPieczęć i podpis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cp:lastPrinted>2022-05-09T06:20:15Z</cp:lastPrinted>
  <dcterms:created xsi:type="dcterms:W3CDTF">2021-12-29T13:49:33Z</dcterms:created>
  <dcterms:modified xsi:type="dcterms:W3CDTF">2022-05-09T11:13:55Z</dcterms:modified>
</cp:coreProperties>
</file>